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äs detta" sheetId="1" state="visible" r:id="rId3"/>
    <sheet name="Kravlista" sheetId="2" state="visible" r:id="rId4"/>
  </sheets>
  <definedNames>
    <definedName function="false" hidden="true" localSheetId="1" name="_xlnm._FilterDatabase" vbProcedure="false">Kravlista!$A$1:$J$95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<sst xmlns="http://schemas.openxmlformats.org/spreadsheetml/2006/main" count="579" uniqueCount="248">
  <si>
    <t xml:space="preserve">MCFFS 2026:11 — krav som inte beror på riskanalysens utfall</t>
  </si>
  <si>
    <t xml:space="preserve">Vad listan är</t>
  </si>
  <si>
    <t xml:space="preserve">Kraven i MCFFS 2026:11 som gäller oavsett vad er riskanalys kommer fram till. Krav där själva åtgärden väljs utifrån riskanalysen är inte med.</t>
  </si>
  <si>
    <t xml:space="preserve">Varför den finns</t>
  </si>
  <si>
    <t xml:space="preserve">Artikel 21 i NIS2 kräver att åtgärder ska vara proportionella mot riskexponeringen. För kraven i den här listan har myndigheten redan gjort den bedömningen. De går inte att argumentera bort med en riskanalys.</t>
  </si>
  <si>
    <t xml:space="preserve">Observera</t>
  </si>
  <si>
    <t xml:space="preserve">Riskanalysen är själv ett skarpt krav (3 kap. 12 §), liksom informationsklassningen (3 kap. 11 §). Ni kan inte hoppa över dem. Det listan visar är vilka krav som inte beror på vad de kommer fram till.</t>
  </si>
  <si>
    <t xml:space="preserve">Ikraftträdande</t>
  </si>
  <si>
    <t xml:space="preserve">1 oktober 2026. Föreskriftsrätten ligger sedan 1 juli 2026 hos Försvarets radioanstalt och NCSC.</t>
  </si>
  <si>
    <t xml:space="preserve">Källa</t>
  </si>
  <si>
    <t xml:space="preserve">MCFFS 2026:11 i beslutad lydelse och cybersäkerhetslagen (2025:1506). Arbetsunderlag, ingen juridisk bedömning.</t>
  </si>
  <si>
    <t xml:space="preserve">Framtagen av</t>
  </si>
  <si>
    <t xml:space="preserve">Ulf Dellborg, Ension AB — ension.se</t>
  </si>
  <si>
    <t xml:space="preserve">De fyra kravtyperna</t>
  </si>
  <si>
    <t xml:space="preserve">Skarpt</t>
  </si>
  <si>
    <t xml:space="preserve">Gäller alltid. Ibland bestämmer ni en parameter, till exempel antal tillåtna inloggningsförsök, men inte om kravet gäller.</t>
  </si>
  <si>
    <t xml:space="preserve">Huvudregel</t>
  </si>
  <si>
    <t xml:space="preserve">"Om inte uppenbart obehövligt." Gäller om ni inte kan visa att behovet uppenbart saknas. Avsteg ska motiveras skriftligt.</t>
  </si>
  <si>
    <t xml:space="preserve">Styrs av klassning</t>
  </si>
  <si>
    <t xml:space="preserve">Skarpt, men utlöses av informationsklassningen eller av vilka system som är sektorskritiska — inte av riskanalysen.</t>
  </si>
  <si>
    <t xml:space="preserve">Behovsbedömning</t>
  </si>
  <si>
    <t xml:space="preserve">"Identifiera och hantera behovet av." Åtgärden är riskbaserad, men en dokumenterad bedömning krävs alltid. Det är bedömningen som granskas vid tillsyn, inte utfallet.</t>
  </si>
  <si>
    <t xml:space="preserve">OT</t>
  </si>
  <si>
    <t xml:space="preserve">Markerade krav gäller även ot-segment, till exempel laddboxar och fastighetsautomation.</t>
  </si>
  <si>
    <t xml:space="preserve">Antal krav</t>
  </si>
  <si>
    <t xml:space="preserve">Totalt</t>
  </si>
  <si>
    <t xml:space="preserve">Uppfyllda</t>
  </si>
  <si>
    <t xml:space="preserve">Andel uppfyllda</t>
  </si>
  <si>
    <t xml:space="preserve">Så fyller ni i</t>
  </si>
  <si>
    <t xml:space="preserve">Gula kolumner</t>
  </si>
  <si>
    <t xml:space="preserve">Kolumn G till J på bladet Kravlista är era. Övriga kolumner är underlaget och bör lämnas orörda.</t>
  </si>
  <si>
    <t xml:space="preserve">Status</t>
  </si>
  <si>
    <t xml:space="preserve">Välj i listan: Ej påbörjat, Pågår, Uppfyllt eller Ej tillämpligt. Väljer ni Ej tillämpligt, skriv skälet i kolumn H.</t>
  </si>
  <si>
    <t xml:space="preserve">Bevis</t>
  </si>
  <si>
    <t xml:space="preserve">Hänvisa till dokument, systemkonfiguration eller protokoll. Vid tillsyn är det den hänvisningen som ska hålla.</t>
  </si>
  <si>
    <t xml:space="preserve">Exempelrad</t>
  </si>
  <si>
    <t xml:space="preserve">Rad 2 på Kravlista är ifylld som exempel. Radera den innan ni börjar.</t>
  </si>
  <si>
    <t xml:space="preserve">Kapitel</t>
  </si>
  <si>
    <t xml:space="preserve">§</t>
  </si>
  <si>
    <t xml:space="preserve">Krav</t>
  </si>
  <si>
    <t xml:space="preserve">Gäller</t>
  </si>
  <si>
    <t xml:space="preserve">Typ</t>
  </si>
  <si>
    <t xml:space="preserve">Bevis / hänvisning</t>
  </si>
  <si>
    <t xml:space="preserve">Ansvarig</t>
  </si>
  <si>
    <t xml:space="preserve">Klart senast</t>
  </si>
  <si>
    <t xml:space="preserve">3 kap. Organisatoriska</t>
  </si>
  <si>
    <t xml:space="preserve">3:5</t>
  </si>
  <si>
    <t xml:space="preserve">Utse samordnare, informationsägare och systemägare.</t>
  </si>
  <si>
    <t xml:space="preserve">Hela verksamheten</t>
  </si>
  <si>
    <t xml:space="preserve">Pågår</t>
  </si>
  <si>
    <t xml:space="preserve">Beslut LG 2026-05-12, roller i Sparx EA</t>
  </si>
  <si>
    <t xml:space="preserve">Säkerhetschef</t>
  </si>
  <si>
    <t xml:space="preserve">2026-09-30</t>
  </si>
  <si>
    <t xml:space="preserve">3:2</t>
  </si>
  <si>
    <t xml:space="preserve">Identifiera och hantera behovet av att använda relevanta standarder. AR: SS-ISO/IEC 27001 och 27002.</t>
  </si>
  <si>
    <t xml:space="preserve">3:3</t>
  </si>
  <si>
    <t xml:space="preserve">Fastställa interna regler och arbetssätt som utgår från mål och inriktning, uppdateras vid behov och kommuniceras i relevanta delar till berörd personal, med stöd vid behov. Personal omfattar inhyrda och uppdragstagare.</t>
  </si>
  <si>
    <t xml:space="preserve">Identifiera och hantera behovet av att dokumentera och spara information för uppföljning, utvärdering och tillsyn. AR: beslut, analyser, bedömningar, planer och uppföljningsresultat.</t>
  </si>
  <si>
    <t xml:space="preserve">3:4 p.1–4</t>
  </si>
  <si>
    <t xml:space="preserve">Ledningen ska godkänna och övervaka genomförandet genom att säkerställa mål och inriktning, tydliggjorda ledningsuppgifter, resurser, och roller med tillräckliga befogenheter och resurser.</t>
  </si>
  <si>
    <t xml:space="preserve">Ledningen</t>
  </si>
  <si>
    <t xml:space="preserve">3:4 p.5</t>
  </si>
  <si>
    <t xml:space="preserve">Ledningen ska informeras om genomförandet och nivån av cybersäkerhet vid behov, dock minst en gång per år.</t>
  </si>
  <si>
    <t xml:space="preserve">Utse samordnare, informationsägare och systemägare. All informationsbehandling i system ska ha en informationsägare och alla system en systemägare.</t>
  </si>
  <si>
    <t xml:space="preserve">3:6</t>
  </si>
  <si>
    <t xml:space="preserve">Samordnaren ska samordna arbetet, utvärdera nivån av cybersäkerhet och säkerställa att ledningens underlag sammanställs.</t>
  </si>
  <si>
    <t xml:space="preserve">Samordnare</t>
  </si>
  <si>
    <t xml:space="preserve">3:7</t>
  </si>
  <si>
    <t xml:space="preserve">Informationsägaren ska säkerställa att informationen är värderad och riskerna analyserade, bedöma skyddsnivå, informera systemägaren om skyddsnivå och acceptabla tider, och säkerställa att åtgärder vidtas.</t>
  </si>
  <si>
    <t xml:space="preserve">Informationsägare</t>
  </si>
  <si>
    <t xml:space="preserve">3:8</t>
  </si>
  <si>
    <t xml:space="preserve">Systemägaren ska säkerställa att risker analyseras och att skyddsnivån uppnås, informera informationsägaren om brister, och skydda systemen under hela livslängden.</t>
  </si>
  <si>
    <t xml:space="preserve">Systemägare</t>
  </si>
  <si>
    <t xml:space="preserve">3:9</t>
  </si>
  <si>
    <t xml:space="preserve">Fastställa kontroller vid rekrytering och anlitande, kontroller vid förändrad åtkomst, och vilka utbildningar, övningar och informationsinsatser personal ska genomföra före och under anställning eller uppdrag. Kontrollernas omfattning utgår från vilken information och vilka system personen får tillgång till.</t>
  </si>
  <si>
    <t xml:space="preserve">All personal</t>
  </si>
  <si>
    <t xml:space="preserve">3:10</t>
  </si>
  <si>
    <t xml:space="preserve">Bedriva omvärldsbevakning och inhämta information från leverantörer av hård- och mjukvara samt från NCSC (inkl. nationell CSIRT-enhet).</t>
  </si>
  <si>
    <t xml:space="preserve">3:11</t>
  </si>
  <si>
    <t xml:space="preserve">Värdera informationen efter skyddsbehov för konfidentialitet, riktighet inklusive autenticitet, och tillgänglighet. Fastställa antal nivåer och kriterier.</t>
  </si>
  <si>
    <t xml:space="preserve">Information i system</t>
  </si>
  <si>
    <t xml:space="preserve">3:12</t>
  </si>
  <si>
    <t xml:space="preserve">Identifiera, analysera och värdera risker utifrån konsekvens och sannolikhet, med utgångspunkt i klassning, omvärldsbevakning och incidenter. Nivåer och kriterier ska göra risker jämförbara över tid. Kriterier för riskacceptans ska fastställas.</t>
  </si>
  <si>
    <t xml:space="preserve">Identifiera och hantera behovet av att uppdatera riskanalyser vid förändrade hot och nya sårbarheter.</t>
  </si>
  <si>
    <t xml:space="preserve">3:13</t>
  </si>
  <si>
    <t xml:space="preserve">Dokumentera valda åtgärder och de risker de omhändertar i en åtgärdsplan som anger ansvarig roll och när åtgärden ska vara genomförd. Valet av åtgärder är riskbaserat. Att planen finns och har detta innehåll är det inte.</t>
  </si>
  <si>
    <t xml:space="preserve">3:14</t>
  </si>
  <si>
    <t xml:space="preserve">Fastställa en prioriteringsordning för återställning av verksamhet.</t>
  </si>
  <si>
    <t xml:space="preserve">Fastställa och öva alternativa arbetssätt för de verksamheter som bedöms behöva det.</t>
  </si>
  <si>
    <t xml:space="preserve">3:15 p.1</t>
  </si>
  <si>
    <t xml:space="preserve">Fastställa acceptabla tider för otillgänglighet och bristande funktionalitet för informationsbehandling.</t>
  </si>
  <si>
    <t xml:space="preserve">Produktionsmiljö</t>
  </si>
  <si>
    <t xml:space="preserve">3:15 p.3</t>
  </si>
  <si>
    <t xml:space="preserve">Planera för och öva hur otillgänglighet och bristande funktionalitet ska omhändertas i sektorskritiska system.</t>
  </si>
  <si>
    <t xml:space="preserve">Sektorskritiska system</t>
  </si>
  <si>
    <t xml:space="preserve">3:15 p.2</t>
  </si>
  <si>
    <t xml:space="preserve">Identifiera och hantera behovet av redundanta funktioner.</t>
  </si>
  <si>
    <t xml:space="preserve">3:15</t>
  </si>
  <si>
    <t xml:space="preserve">Motsvarande tider, redundans och övning för utvecklings-, test- och utbildningsmiljö.</t>
  </si>
  <si>
    <t xml:space="preserve">Utv/test/utb</t>
  </si>
  <si>
    <t xml:space="preserve">3:16</t>
  </si>
  <si>
    <t xml:space="preserve">Identifiera och hantera behovet av krisorganisation och av förhandsavtalat stöd från leverantörer.</t>
  </si>
  <si>
    <t xml:space="preserve">3:17</t>
  </si>
  <si>
    <t xml:space="preserve">Incidenthantering: incidenter och tillbud ska kunna identifieras, anmälas, analyseras och begränsas. Återställa enligt prioriteringsordning och förhindra liknande incidenter.</t>
  </si>
  <si>
    <t xml:space="preserve">Hela digitala miljön</t>
  </si>
  <si>
    <t xml:space="preserve">Identifiera och hantera behovet av att utreda en incidents grundorsak.</t>
  </si>
  <si>
    <t xml:space="preserve">3:18</t>
  </si>
  <si>
    <t xml:space="preserve">Identifiera och hantera behovet av att aktivera krisorganisation, begränsa konsekvenser, säkra uthållighet, kriskommunikation och att öva krishantering.</t>
  </si>
  <si>
    <t xml:space="preserve">3:19</t>
  </si>
  <si>
    <t xml:space="preserve">Följa upp och utvärdera om säkerhetsåtgärderna är lämpliga och proportionella, och identifiera förbättringsbehov.</t>
  </si>
  <si>
    <t xml:space="preserve">Uppföljning och utvärdering av säkerhetsåtgärder för sektorskritiska system minst en gång per år.</t>
  </si>
  <si>
    <t xml:space="preserve">4 kap. Tekniska och driftrelaterade</t>
  </si>
  <si>
    <t xml:space="preserve">4:1</t>
  </si>
  <si>
    <t xml:space="preserve">Risker med befintliga avtal som har otillräckliga cybersäkerhetskrav ska omhändertas. Att komplettera avtal ingångna före 1 oktober 2026 är en behovsbedömning (om möjligt).</t>
  </si>
  <si>
    <t xml:space="preserve">Befintliga avtal</t>
  </si>
  <si>
    <t xml:space="preserve">4:2</t>
  </si>
  <si>
    <t xml:space="preserve">Identifiera och hantera behovet av kontinuitet i digitala leveranskedjor och av information om underleverantörer.</t>
  </si>
  <si>
    <t xml:space="preserve">Leveranskedjor</t>
  </si>
  <si>
    <t xml:space="preserve">4:3</t>
  </si>
  <si>
    <t xml:space="preserve">Identifiera och hantera behovet av EU-certifierade produkter, tjänster och processer.</t>
  </si>
  <si>
    <t xml:space="preserve">Förvärv</t>
  </si>
  <si>
    <t xml:space="preserve">4:4</t>
  </si>
  <si>
    <t xml:space="preserve">I avtal säkerställa att lämpliga och proportionella säkerhetsåtgärder kan genomföras och förvaltas över tid.</t>
  </si>
  <si>
    <t xml:space="preserve">Förvärv och utkontraktering</t>
  </si>
  <si>
    <t xml:space="preserve">4:5</t>
  </si>
  <si>
    <t xml:space="preserve">Inför och under utveckling och underhåll: ägare involverade, klassning och riskanalys genomförd och uppdaterad, åtgärdsplan uppdaterad, metoder för säker utveckling följs.</t>
  </si>
  <si>
    <t xml:space="preserve">Utveckling och underhåll</t>
  </si>
  <si>
    <t xml:space="preserve">4:6</t>
  </si>
  <si>
    <t xml:space="preserve">Innan första driftsättning: dokumentation för drift och förvaltning, säkerhetstester och granskningar, tillräckliga resurser, omhändertagna behov, beslut om att påbörja informationsbehandling. Brister ska dokumenteras och riskerna omhändertas. Gäller även ändringar i driftsatta system som kan påverka säkerheten.</t>
  </si>
  <si>
    <t xml:space="preserve">Driftsättning</t>
  </si>
  <si>
    <t xml:space="preserve">4:7</t>
  </si>
  <si>
    <t xml:space="preserve">Innan avveckling: tillräckliga resurser, beslut om avveckling, omhändertagna risker och en åtgärdsplan för avvecklingen.</t>
  </si>
  <si>
    <t xml:space="preserve">Avveckling</t>
  </si>
  <si>
    <t xml:space="preserve">4:8</t>
  </si>
  <si>
    <t xml:space="preserve">Hålla dokumentationen över arkitekturen för den digitala miljön uppdaterad.</t>
  </si>
  <si>
    <t xml:space="preserve">4:9</t>
  </si>
  <si>
    <t xml:space="preserve">Hålla en uppdaterad förteckning över relevant information om den digitala miljön. AR: system, ägare, leverantörskontakter, sektorskritiska system.</t>
  </si>
  <si>
    <t xml:space="preserve">4:10</t>
  </si>
  <si>
    <t xml:space="preserve">Hålla driftdokumentationen uppdaterad och fastställa vilka system som är sektorskritiska.</t>
  </si>
  <si>
    <t xml:space="preserve">Identifiera och hantera behovet av uppdaterad driftdokumentation.</t>
  </si>
  <si>
    <t xml:space="preserve">4:11</t>
  </si>
  <si>
    <t xml:space="preserve">Dela in den digitala miljön i segment och tillåt endast godkända informationsflöden till och från segment.</t>
  </si>
  <si>
    <t xml:space="preserve">Identifiera och hantera behovet av att placera system i egna eller gemensamma it- och ot-segment.</t>
  </si>
  <si>
    <t xml:space="preserve">4:12</t>
  </si>
  <si>
    <t xml:space="preserve">Utveckling, test och utbildning som kan påverka säkerheten i produktionsmiljöns it-segment ska ske i avskild miljö.</t>
  </si>
  <si>
    <t xml:space="preserve">It-segment</t>
  </si>
  <si>
    <t xml:space="preserve">Identifiera och hantera behovet av avskild utvecklings-, test- och utbildningsmiljö för ot-segment.</t>
  </si>
  <si>
    <t xml:space="preserve">Ot-segment</t>
  </si>
  <si>
    <t xml:space="preserve">4:13 p.1</t>
  </si>
  <si>
    <t xml:space="preserve">Byt förinställda autentiseringsuppgifter och stäng av, blockera eller ta bort funktioner som inte behövs.</t>
  </si>
  <si>
    <t xml:space="preserve">Alla system</t>
  </si>
  <si>
    <t xml:space="preserve">4:13 p.2</t>
  </si>
  <si>
    <t xml:space="preserve">Tillåt endast godkända informationsflöden till och från system.</t>
  </si>
  <si>
    <t xml:space="preserve">4:13 p.3</t>
  </si>
  <si>
    <t xml:space="preserve">Identifiera och hantera behovet av att bara tillåta på förhand godkänd mjukvara.</t>
  </si>
  <si>
    <t xml:space="preserve">4:14</t>
  </si>
  <si>
    <t xml:space="preserve">Fastställ hur digitala identiteter, behörigheter och autentiseringsuppgifter utformas, tilldelas, används, förändras, avslutas och skyddas. Autentiseringsuppgifter ska ha tillräcklig längd och komplexitet.</t>
  </si>
  <si>
    <t xml:space="preserve">4:15</t>
  </si>
  <si>
    <t xml:space="preserve">Lås en digital identitet efter ett fastställt antal misslyckade inloggningsförsök. Du bestämmer antalet. Tänk på operatörsplatser i OT.</t>
  </si>
  <si>
    <t xml:space="preserve">Lås, blockera eller ta bort digitala identiteter som inte längre ska ha åtkomst.</t>
  </si>
  <si>
    <t xml:space="preserve">4:16</t>
  </si>
  <si>
    <t xml:space="preserve">Minsta behörighet för användare och system.</t>
  </si>
  <si>
    <t xml:space="preserve">Systemadministrativ behörighet ska tilldelas restriktivt och bara användas för systemadministration.</t>
  </si>
  <si>
    <t xml:space="preserve">Autentiseringsuppgifter från produktionsmiljön får inte användas i utvecklings-, test- eller utbildningsmiljö.</t>
  </si>
  <si>
    <t xml:space="preserve">Alla miljöer</t>
  </si>
  <si>
    <t xml:space="preserve">4:17</t>
  </si>
  <si>
    <t xml:space="preserve">Flerfaktorsautentisering för systemadministrativ åtkomst till system i it-segment och till ot-segment i produktionsmiljön.</t>
  </si>
  <si>
    <t xml:space="preserve">Flerfaktorsautentisering för personals och leverantörers åtkomst till den digitala miljön via externt nätverk. Omfattar fjärråtkomst till laddinfrastruktur och backend.</t>
  </si>
  <si>
    <t xml:space="preserve">Extern åtkomst</t>
  </si>
  <si>
    <t xml:space="preserve">Flerfaktorsautentisering för åtkomst till system i it-segment som behandlar information i behov av utökat skydd.</t>
  </si>
  <si>
    <t xml:space="preserve">Identifiera och hantera behovet av flerfaktorsautentisering vid annan åtkomst.</t>
  </si>
  <si>
    <t xml:space="preserve">4:18–19</t>
  </si>
  <si>
    <t xml:space="preserve">Identifiera och hantera behovet av e-legitimation för mottagare av externa tjänster och av att andra kan verifiera verksamhetsutövarens identitet i digitala kanaler.</t>
  </si>
  <si>
    <t xml:space="preserve">Externa tjänster</t>
  </si>
  <si>
    <t xml:space="preserve">4:20</t>
  </si>
  <si>
    <t xml:space="preserve">Anslut till automatiska notifieringar av tekniska sårbarheter (ANTS) hos nationella CSIRT-enheten.</t>
  </si>
  <si>
    <t xml:space="preserve">Verksamheten</t>
  </si>
  <si>
    <t xml:space="preserve">Identifiera och hantera behovet av övervakning, larm, realtidsövervakning och anslutning till MISP-SE.</t>
  </si>
  <si>
    <t xml:space="preserve">4:21</t>
  </si>
  <si>
    <t xml:space="preserve">Logga relevanta säkerhetshändelser, alltid inklusive obehörig åtkomst och försök till obehörig åtkomst till den digitala miljön.</t>
  </si>
  <si>
    <t xml:space="preserve">I produktionsmiljön logga åtkomst till system och segment, användning av administrativ behörighet, konfigurationsändringar i centrala säkerhetsfunktioner och sektorskritiska system, och behörighetsändringar.</t>
  </si>
  <si>
    <t xml:space="preserve">I produktionsmiljön logga åtkomst till information i behov av utökat skydd. Huvudregel som dessutom utlöses av klassningen.</t>
  </si>
  <si>
    <t xml:space="preserve">Säkerhetsloggar ska skyddas mot obehörig åtkomst och sparas så länge de behövs för att utreda brister.</t>
  </si>
  <si>
    <t xml:space="preserve">Identifiera och hantera behovet av säkerhetsloggning i utvecklings-, test- och utbildningsmiljö.</t>
  </si>
  <si>
    <t xml:space="preserve">4:22</t>
  </si>
  <si>
    <t xml:space="preserve">Analysera säkerhetsloggar för att upptäcka och utreda fel, obehörig åtkomst och brister, för varje system med lämpligt intervall. Intervallet är riskbaserat, men analysen krävs.</t>
  </si>
  <si>
    <t xml:space="preserve">4:23</t>
  </si>
  <si>
    <t xml:space="preserve">Använd robust och korrekt tid som kan översättas till UTC(SP).</t>
  </si>
  <si>
    <t xml:space="preserve">4:24</t>
  </si>
  <si>
    <t xml:space="preserve">Använd skydd mot skadlig kod i it-segment, om det finns lämplig mjukvara på marknaden.</t>
  </si>
  <si>
    <t xml:space="preserve">4:25</t>
  </si>
  <si>
    <t xml:space="preserve">Kryptera säkerhetsloggar och autentiseringsuppgifter vid överföring inom den digitala miljön.</t>
  </si>
  <si>
    <t xml:space="preserve">Kryptera säkerhetsloggar och autentiseringsuppgifter vid överföring till system utanför den digitala miljön.</t>
  </si>
  <si>
    <t xml:space="preserve">Extern överföring</t>
  </si>
  <si>
    <t xml:space="preserve">Kryptera information i behov av utökat skydd vid överföring till system utanför den digitala miljön.</t>
  </si>
  <si>
    <t xml:space="preserve">Identifiera och hantera behovet av kryptering av information i övrigt.</t>
  </si>
  <si>
    <t xml:space="preserve">4:26</t>
  </si>
  <si>
    <t xml:space="preserve">Använd DNSSEC för domännamn som verksamhetsutövaren registrerat.</t>
  </si>
  <si>
    <t xml:space="preserve">Egna domäner</t>
  </si>
  <si>
    <t xml:space="preserve">4:27</t>
  </si>
  <si>
    <t xml:space="preserve">Säkerhetstester som kontrollerar att system är uppdaterade till senaste godkända version, att publicerade sårbarheter är omhändertagna och att valda konfigurationer är införda. Granskningar av att åtgärderna täcker systemets behov.</t>
  </si>
  <si>
    <t xml:space="preserve">Identifiera och hantera behovet av säkerhetstester och granskningar i ot-segment.</t>
  </si>
  <si>
    <t xml:space="preserve">4:28</t>
  </si>
  <si>
    <t xml:space="preserve">Säkerställ att information kan återställas inom fastställda acceptabla tider.</t>
  </si>
  <si>
    <t xml:space="preserve">Identifiera och hantera behovet av säkerhetskopiering.</t>
  </si>
  <si>
    <t xml:space="preserve">4:29</t>
  </si>
  <si>
    <t xml:space="preserve">Använd intrångsdetektering och intrångsskydd.</t>
  </si>
  <si>
    <t xml:space="preserve">It-segment i prod.</t>
  </si>
  <si>
    <t xml:space="preserve">Identifiera och hantera behovet av intrångsdetektering och intrångsskydd för ot-segment och för utvecklings-, test- och utbildningsmiljö.</t>
  </si>
  <si>
    <t xml:space="preserve">Ot-segment, utv/test/utb</t>
  </si>
  <si>
    <t xml:space="preserve">4:30</t>
  </si>
  <si>
    <t xml:space="preserve">Bedriv strukturerad och spårbar ändringshantering vid införande, uppgradering, uppdatering och avveckling av hård- och mjukvara och andra säkerhetspåverkande ändringar.</t>
  </si>
  <si>
    <t xml:space="preserve">4:31</t>
  </si>
  <si>
    <t xml:space="preserve">Genomför säkerhetsuppdateringar skyndsamt. Byt eller uppgradera utan onödigt dröjsmål mjukvara som inte längre får säkerhetsuppdateringar. AR: påbörja inom 72 timmar.</t>
  </si>
  <si>
    <t xml:space="preserve">Identifiera och hantera behovet av säkerhetsuppdateringar, uppdateringar och uppgraderingar i ot-segment.</t>
  </si>
  <si>
    <t xml:space="preserve">5 kap. Fysiska</t>
  </si>
  <si>
    <t xml:space="preserve">5:1</t>
  </si>
  <si>
    <t xml:space="preserve">Bevakning av lokaler där information behandlas i system.</t>
  </si>
  <si>
    <t xml:space="preserve">Lokaler med system</t>
  </si>
  <si>
    <t xml:space="preserve">Kontrollera personals och besökares identitet innan tillträde, utom till besöksutrymmen.</t>
  </si>
  <si>
    <t xml:space="preserve">5:2</t>
  </si>
  <si>
    <t xml:space="preserve">Förse särskilda it- och ot-utrymmen med bevakning och larm, och vidta åtgärder vid larm om obehörigt tillträde. Gäller om sådana utrymmen finns.</t>
  </si>
  <si>
    <t xml:space="preserve">It- och ot-utrymmen</t>
  </si>
  <si>
    <t xml:space="preserve">5:1–3</t>
  </si>
  <si>
    <t xml:space="preserve">Identifiera och hantera behovet av särskilda it- och ot-utrymmen, larm i övriga lokaler, och skydd mot brand, vatten, fukt och temperatur.</t>
  </si>
  <si>
    <t xml:space="preserve">Lokaler</t>
  </si>
  <si>
    <t xml:space="preserve">5:4</t>
  </si>
  <si>
    <t xml:space="preserve">Säkerställ tillräcklig funktionalitet i el, kyla, värme, ventilation samt externa kommunikationsnät och kommunikationstjänster.</t>
  </si>
  <si>
    <t xml:space="preserve">Tekniska försörjningssystem</t>
  </si>
  <si>
    <t xml:space="preserve">Identifiera och hantera behovet av övervakning, larm och redundans för tekniska försörjningssystem.</t>
  </si>
  <si>
    <t xml:space="preserve">6 kap. Sektorsspecifika</t>
  </si>
  <si>
    <t xml:space="preserve">6:1</t>
  </si>
  <si>
    <t xml:space="preserve">Kontrollera cybersäkerheten i system som ska användas för samverkan respektive intern och extern kriskommunikation vid kriser.
AR: kontrollera att systemen kan användas på avsett sätt var tredje månad.</t>
  </si>
  <si>
    <t xml:space="preserve">Offentlig förvaltning</t>
  </si>
  <si>
    <t xml:space="preserve">6:2</t>
  </si>
  <si>
    <t xml:space="preserve">Identifiera och hantera behovet av att, om möjligt, använda Rakelterminaler eller SWEN samt SGSI för kriskommunikation.</t>
  </si>
  <si>
    <t xml:space="preserve">Cybersäkerhetslagen</t>
  </si>
  <si>
    <t xml:space="preserve">CSL 2:2</t>
  </si>
  <si>
    <t xml:space="preserve">Anmälan till tillsynsmyndigheten, och anmälan av förändringar senast 14 dagar efter att de ägt rum.</t>
  </si>
  <si>
    <t xml:space="preserve">CSL 2:4</t>
  </si>
  <si>
    <t xml:space="preserve">Personer i ledningen ska genomgå utbildning om säkerhetsåtgärder.</t>
  </si>
  <si>
    <t xml:space="preserve">CSL 2:5–8, MCFFS 2026:8</t>
  </si>
  <si>
    <t xml:space="preserve">Rapportera betydande incidenter: tidig upplysning inom 24 timmar, incidentanmälan inom 72 timmar, slutrapport inom en månad. Gäller sedan 1 juli 2026.</t>
  </si>
  <si>
    <t xml:space="preserve">CSL 2:9–10</t>
  </si>
  <si>
    <t xml:space="preserve">Informera tjänstemottagare om betydande incidenter, och om betydande cyberhot samt vilka motåtgärder de kan vidta.</t>
  </si>
  <si>
    <t xml:space="preserve">Tjänstemottagare</t>
  </si>
  <si>
    <t xml:space="preserve">CSL 3:3–8</t>
  </si>
  <si>
    <t xml:space="preserve">Tillhandahålla uppgifter och handlingar och medverka vid säkerhetsrevisioner och säkerhetsskanningar.</t>
  </si>
</sst>
</file>

<file path=xl/styles.xml><?xml version="1.0" encoding="utf-8"?>
<styleSheet xmlns="http://schemas.openxmlformats.org/spreadsheetml/2006/main">
  <numFmts count="3">
    <numFmt numFmtId="164" formatCode="General"/>
    <numFmt numFmtId="165" formatCode="General"/>
    <numFmt numFmtId="166" formatCode="0.0%"/>
  </numFmts>
  <fonts count="12">
    <font>
      <sz val="11"/>
      <color theme="1"/>
      <name val="Calibri"/>
      <family val="2"/>
      <charset val="1"/>
    </font>
    <font>
      <sz val="10"/>
      <name val="Arial"/>
      <family val="0"/>
    </font>
    <font>
      <sz val="10"/>
      <name val="Arial"/>
      <family val="0"/>
    </font>
    <font>
      <sz val="10"/>
      <name val="Arial"/>
      <family val="0"/>
    </font>
    <font>
      <b val="true"/>
      <sz val="15"/>
      <color rgb="FF1F3A5F"/>
      <name val="Arial"/>
      <family val="0"/>
      <charset val="1"/>
    </font>
    <font>
      <sz val="11"/>
      <name val="Arial"/>
      <family val="0"/>
      <charset val="1"/>
    </font>
    <font>
      <b val="true"/>
      <sz val="12"/>
      <color rgb="FF1F3A5F"/>
      <name val="Arial"/>
      <family val="0"/>
      <charset val="1"/>
    </font>
    <font>
      <b val="true"/>
      <sz val="11"/>
      <name val="Arial"/>
      <family val="0"/>
      <charset val="1"/>
    </font>
    <font>
      <b val="true"/>
      <sz val="11"/>
      <color rgb="FFFFFFFF"/>
      <name val="Arial"/>
      <family val="0"/>
      <charset val="1"/>
    </font>
    <font>
      <i val="true"/>
      <sz val="10"/>
      <color rgb="FF7A7A7A"/>
      <name val="Arial"/>
      <family val="0"/>
      <charset val="1"/>
    </font>
    <font>
      <sz val="10"/>
      <name val="Arial"/>
      <family val="0"/>
      <charset val="1"/>
    </font>
    <font>
      <b val="true"/>
      <sz val="10"/>
      <color rgb="FF9C1C1C"/>
      <name val="Arial"/>
      <family val="0"/>
      <charset val="1"/>
    </font>
  </fonts>
  <fills count="4">
    <fill>
      <patternFill patternType="none"/>
    </fill>
    <fill>
      <patternFill patternType="gray125"/>
    </fill>
    <fill>
      <patternFill patternType="solid">
        <fgColor rgb="FF1F3A5F"/>
        <bgColor rgb="FF333333"/>
      </patternFill>
    </fill>
    <fill>
      <patternFill patternType="solid">
        <fgColor rgb="FFFFF7CC"/>
        <bgColor rgb="FFFFFFFF"/>
      </patternFill>
    </fill>
  </fills>
  <borders count="2">
    <border diagonalUp="false" diagonalDown="false">
      <left/>
      <right/>
      <top/>
      <bottom/>
      <diagonal/>
    </border>
    <border diagonalUp="false" diagonalDown="false">
      <left style="thin">
        <color rgb="FFC8CDD4"/>
      </left>
      <right style="thin">
        <color rgb="FFC8CDD4"/>
      </right>
      <top style="thin">
        <color rgb="FFC8CDD4"/>
      </top>
      <bottom style="thin">
        <color rgb="FFC8CDD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10" fillId="3" borderId="1" xfId="0" applyFont="true" applyBorder="true" applyAlignment="true" applyProtection="false">
      <alignment horizontal="general" vertical="top" textRotation="0" wrapText="tru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ill>
        <patternFill patternType="solid">
          <fgColor rgb="FF1F3A5F"/>
          <bgColor rgb="FF000000"/>
        </patternFill>
      </fill>
    </dxf>
    <dxf>
      <fill>
        <patternFill patternType="solid">
          <bgColor rgb="FF000000"/>
        </patternFill>
      </fill>
    </dxf>
    <dxf>
      <fill>
        <patternFill patternType="solid">
          <fgColor rgb="FF7A7A7A"/>
          <bgColor rgb="FF000000"/>
        </patternFill>
      </fill>
    </dxf>
    <dxf>
      <fill>
        <patternFill patternType="solid">
          <fgColor rgb="FFFFFFFF"/>
          <bgColor rgb="FF000000"/>
        </patternFill>
      </fill>
    </dxf>
    <dxf>
      <fill>
        <patternFill patternType="solid">
          <fgColor rgb="FF9C1C1C"/>
          <bgColor rgb="FF000000"/>
        </patternFill>
      </fill>
    </dxf>
    <dxf>
      <fill>
        <patternFill patternType="solid">
          <fgColor rgb="FFFFF7CC"/>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8CDD4"/>
      <rgbColor rgb="FF7A7A7A"/>
      <rgbColor rgb="FF9999FF"/>
      <rgbColor rgb="FF993366"/>
      <rgbColor rgb="FFFFF7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A5F"/>
      <rgbColor rgb="FF339966"/>
      <rgbColor rgb="FF003300"/>
      <rgbColor rgb="FF333300"/>
      <rgbColor rgb="FF9C1C1C"/>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3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88"/>
  </cols>
  <sheetData>
    <row r="1" customFormat="false" ht="18.55" hidden="false" customHeight="false" outlineLevel="0" collapsed="false">
      <c r="A1" s="1" t="s">
        <v>0</v>
      </c>
    </row>
    <row r="3" customFormat="false" ht="26.85" hidden="false" customHeight="false" outlineLevel="0" collapsed="false">
      <c r="A3" s="2" t="s">
        <v>1</v>
      </c>
      <c r="B3" s="2" t="s">
        <v>2</v>
      </c>
    </row>
    <row r="4" customFormat="false" ht="39.55" hidden="false" customHeight="false" outlineLevel="0" collapsed="false">
      <c r="A4" s="2" t="s">
        <v>3</v>
      </c>
      <c r="B4" s="2" t="s">
        <v>4</v>
      </c>
    </row>
    <row r="5" customFormat="false" ht="39.55" hidden="false" customHeight="false" outlineLevel="0" collapsed="false">
      <c r="A5" s="2" t="s">
        <v>5</v>
      </c>
      <c r="B5" s="2" t="s">
        <v>6</v>
      </c>
    </row>
    <row r="6" customFormat="false" ht="26.85" hidden="false" customHeight="false" outlineLevel="0" collapsed="false">
      <c r="A6" s="2" t="s">
        <v>7</v>
      </c>
      <c r="B6" s="2" t="s">
        <v>8</v>
      </c>
    </row>
    <row r="7" customFormat="false" ht="26.85" hidden="false" customHeight="false" outlineLevel="0" collapsed="false">
      <c r="A7" s="2" t="s">
        <v>9</v>
      </c>
      <c r="B7" s="2" t="s">
        <v>10</v>
      </c>
    </row>
    <row r="8" customFormat="false" ht="15" hidden="false" customHeight="false" outlineLevel="0" collapsed="false">
      <c r="A8" s="2" t="s">
        <v>11</v>
      </c>
      <c r="B8" s="2" t="s">
        <v>12</v>
      </c>
    </row>
    <row r="10" customFormat="false" ht="15" hidden="false" customHeight="false" outlineLevel="0" collapsed="false">
      <c r="A10" s="3" t="s">
        <v>13</v>
      </c>
    </row>
    <row r="12" customFormat="false" ht="26.85" hidden="false" customHeight="false" outlineLevel="0" collapsed="false">
      <c r="A12" s="2" t="s">
        <v>14</v>
      </c>
      <c r="B12" s="2" t="s">
        <v>15</v>
      </c>
    </row>
    <row r="13" customFormat="false" ht="26.85" hidden="false" customHeight="false" outlineLevel="0" collapsed="false">
      <c r="A13" s="2" t="s">
        <v>16</v>
      </c>
      <c r="B13" s="2" t="s">
        <v>17</v>
      </c>
    </row>
    <row r="14" customFormat="false" ht="26.85" hidden="false" customHeight="false" outlineLevel="0" collapsed="false">
      <c r="A14" s="2" t="s">
        <v>18</v>
      </c>
      <c r="B14" s="2" t="s">
        <v>19</v>
      </c>
    </row>
    <row r="15" customFormat="false" ht="26.85" hidden="false" customHeight="false" outlineLevel="0" collapsed="false">
      <c r="A15" s="2" t="s">
        <v>20</v>
      </c>
      <c r="B15" s="2" t="s">
        <v>21</v>
      </c>
    </row>
    <row r="16" customFormat="false" ht="15" hidden="false" customHeight="false" outlineLevel="0" collapsed="false">
      <c r="A16" s="2" t="s">
        <v>22</v>
      </c>
      <c r="B16" s="2" t="s">
        <v>23</v>
      </c>
    </row>
    <row r="18" customFormat="false" ht="15" hidden="false" customHeight="false" outlineLevel="0" collapsed="false">
      <c r="A18" s="3" t="s">
        <v>24</v>
      </c>
    </row>
    <row r="20" customFormat="false" ht="15" hidden="false" customHeight="false" outlineLevel="0" collapsed="false">
      <c r="A20" s="4" t="s">
        <v>14</v>
      </c>
      <c r="B20" s="5" t="n">
        <f aca="false">COUNTIF(Kravlista!$E:$E,"Skarpt")</f>
        <v>56</v>
      </c>
    </row>
    <row r="21" customFormat="false" ht="15" hidden="false" customHeight="false" outlineLevel="0" collapsed="false">
      <c r="A21" s="4" t="s">
        <v>16</v>
      </c>
      <c r="B21" s="5" t="n">
        <f aca="false">COUNTIF(Kravlista!$E:$E,"Huvudregel")</f>
        <v>6</v>
      </c>
    </row>
    <row r="22" customFormat="false" ht="15" hidden="false" customHeight="false" outlineLevel="0" collapsed="false">
      <c r="A22" s="4" t="s">
        <v>18</v>
      </c>
      <c r="B22" s="5" t="n">
        <f aca="false">COUNTIF(Kravlista!$E:$E,"Styrs av klassning")</f>
        <v>5</v>
      </c>
    </row>
    <row r="23" customFormat="false" ht="15" hidden="false" customHeight="false" outlineLevel="0" collapsed="false">
      <c r="A23" s="4" t="s">
        <v>20</v>
      </c>
      <c r="B23" s="5" t="n">
        <f aca="false">COUNTIF(Kravlista!$E:$E,"Behovsbedömning")</f>
        <v>27</v>
      </c>
    </row>
    <row r="24" customFormat="false" ht="15" hidden="false" customHeight="false" outlineLevel="0" collapsed="false">
      <c r="A24" s="5" t="s">
        <v>25</v>
      </c>
      <c r="B24" s="5" t="n">
        <f aca="false">SUM(B20:B23)</f>
        <v>94</v>
      </c>
    </row>
    <row r="26" customFormat="false" ht="15" hidden="false" customHeight="false" outlineLevel="0" collapsed="false">
      <c r="A26" s="4" t="s">
        <v>26</v>
      </c>
      <c r="B26" s="5" t="n">
        <f aca="false">COUNTIF(Kravlista!$G:$G,"Uppfyllt")</f>
        <v>0</v>
      </c>
    </row>
    <row r="27" customFormat="false" ht="15" hidden="false" customHeight="false" outlineLevel="0" collapsed="false">
      <c r="A27" s="4" t="s">
        <v>27</v>
      </c>
      <c r="B27" s="6" t="n">
        <f aca="false">IFERROR(B26/B24,0)</f>
        <v>0</v>
      </c>
    </row>
    <row r="29" customFormat="false" ht="15" hidden="false" customHeight="false" outlineLevel="0" collapsed="false">
      <c r="A29" s="3" t="s">
        <v>28</v>
      </c>
    </row>
    <row r="31" customFormat="false" ht="26.85" hidden="false" customHeight="false" outlineLevel="0" collapsed="false">
      <c r="A31" s="2" t="s">
        <v>29</v>
      </c>
      <c r="B31" s="2" t="s">
        <v>30</v>
      </c>
    </row>
    <row r="32" customFormat="false" ht="26.85" hidden="false" customHeight="false" outlineLevel="0" collapsed="false">
      <c r="A32" s="2" t="s">
        <v>31</v>
      </c>
      <c r="B32" s="2" t="s">
        <v>32</v>
      </c>
    </row>
    <row r="33" customFormat="false" ht="26.85" hidden="false" customHeight="false" outlineLevel="0" collapsed="false">
      <c r="A33" s="2" t="s">
        <v>33</v>
      </c>
      <c r="B33" s="2" t="s">
        <v>34</v>
      </c>
    </row>
    <row r="34" customFormat="false" ht="15" hidden="false" customHeight="false" outlineLevel="0" collapsed="false">
      <c r="A34" s="2" t="s">
        <v>35</v>
      </c>
      <c r="B34" s="2" t="s">
        <v>36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9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1"/>
    <col collapsed="false" customWidth="true" hidden="false" outlineLevel="0" max="3" min="3" style="0" width="82"/>
    <col collapsed="false" customWidth="true" hidden="false" outlineLevel="0" max="4" min="4" style="0" width="24"/>
    <col collapsed="false" customWidth="true" hidden="false" outlineLevel="0" max="5" min="5" style="0" width="18"/>
    <col collapsed="false" customWidth="true" hidden="false" outlineLevel="0" max="6" min="6" style="0" width="6"/>
    <col collapsed="false" customWidth="true" hidden="false" outlineLevel="0" max="7" min="7" style="0" width="15"/>
    <col collapsed="false" customWidth="true" hidden="false" outlineLevel="0" max="8" min="8" style="0" width="34"/>
    <col collapsed="false" customWidth="true" hidden="false" outlineLevel="0" max="9" min="9" style="0" width="18"/>
    <col collapsed="false" customWidth="true" hidden="false" outlineLevel="0" max="10" min="10" style="0" width="14"/>
  </cols>
  <sheetData>
    <row r="1" customFormat="false" ht="30" hidden="false" customHeight="true" outlineLevel="0" collapsed="false">
      <c r="A1" s="7" t="s">
        <v>37</v>
      </c>
      <c r="B1" s="7" t="s">
        <v>38</v>
      </c>
      <c r="C1" s="7" t="s">
        <v>39</v>
      </c>
      <c r="D1" s="7" t="s">
        <v>40</v>
      </c>
      <c r="E1" s="7" t="s">
        <v>41</v>
      </c>
      <c r="F1" s="7" t="s">
        <v>22</v>
      </c>
      <c r="G1" s="7" t="s">
        <v>31</v>
      </c>
      <c r="H1" s="7" t="s">
        <v>42</v>
      </c>
      <c r="I1" s="7" t="s">
        <v>43</v>
      </c>
      <c r="J1" s="7" t="s">
        <v>44</v>
      </c>
    </row>
    <row r="2" customFormat="false" ht="15" hidden="false" customHeight="false" outlineLevel="0" collapsed="false">
      <c r="A2" s="8" t="s">
        <v>45</v>
      </c>
      <c r="B2" s="8" t="s">
        <v>46</v>
      </c>
      <c r="C2" s="8" t="s">
        <v>47</v>
      </c>
      <c r="D2" s="8" t="s">
        <v>48</v>
      </c>
      <c r="E2" s="8" t="s">
        <v>14</v>
      </c>
      <c r="F2" s="8"/>
      <c r="G2" s="8" t="s">
        <v>49</v>
      </c>
      <c r="H2" s="8" t="s">
        <v>50</v>
      </c>
      <c r="I2" s="8" t="s">
        <v>51</v>
      </c>
      <c r="J2" s="8" t="s">
        <v>52</v>
      </c>
    </row>
    <row r="3" customFormat="false" ht="23.85" hidden="false" customHeight="false" outlineLevel="0" collapsed="false">
      <c r="A3" s="9" t="s">
        <v>45</v>
      </c>
      <c r="B3" s="9" t="s">
        <v>53</v>
      </c>
      <c r="C3" s="9" t="s">
        <v>54</v>
      </c>
      <c r="D3" s="9" t="s">
        <v>48</v>
      </c>
      <c r="E3" s="9" t="s">
        <v>20</v>
      </c>
      <c r="F3" s="9"/>
      <c r="G3" s="10"/>
      <c r="H3" s="10"/>
      <c r="I3" s="10"/>
      <c r="J3" s="10"/>
    </row>
    <row r="4" customFormat="false" ht="35.05" hidden="false" customHeight="false" outlineLevel="0" collapsed="false">
      <c r="A4" s="9" t="s">
        <v>45</v>
      </c>
      <c r="B4" s="9" t="s">
        <v>55</v>
      </c>
      <c r="C4" s="9" t="s">
        <v>56</v>
      </c>
      <c r="D4" s="9" t="s">
        <v>48</v>
      </c>
      <c r="E4" s="11" t="s">
        <v>14</v>
      </c>
      <c r="F4" s="9"/>
      <c r="G4" s="10"/>
      <c r="H4" s="10"/>
      <c r="I4" s="10"/>
      <c r="J4" s="10"/>
    </row>
    <row r="5" customFormat="false" ht="23.85" hidden="false" customHeight="false" outlineLevel="0" collapsed="false">
      <c r="A5" s="9" t="s">
        <v>45</v>
      </c>
      <c r="B5" s="9" t="s">
        <v>55</v>
      </c>
      <c r="C5" s="9" t="s">
        <v>57</v>
      </c>
      <c r="D5" s="9" t="s">
        <v>48</v>
      </c>
      <c r="E5" s="9" t="s">
        <v>20</v>
      </c>
      <c r="F5" s="9"/>
      <c r="G5" s="10"/>
      <c r="H5" s="10"/>
      <c r="I5" s="10"/>
      <c r="J5" s="10"/>
    </row>
    <row r="6" customFormat="false" ht="23.85" hidden="false" customHeight="false" outlineLevel="0" collapsed="false">
      <c r="A6" s="9" t="s">
        <v>45</v>
      </c>
      <c r="B6" s="9" t="s">
        <v>58</v>
      </c>
      <c r="C6" s="9" t="s">
        <v>59</v>
      </c>
      <c r="D6" s="9" t="s">
        <v>60</v>
      </c>
      <c r="E6" s="11" t="s">
        <v>14</v>
      </c>
      <c r="F6" s="9"/>
      <c r="G6" s="10"/>
      <c r="H6" s="10"/>
      <c r="I6" s="10"/>
      <c r="J6" s="10"/>
    </row>
    <row r="7" customFormat="false" ht="23.85" hidden="false" customHeight="false" outlineLevel="0" collapsed="false">
      <c r="A7" s="9" t="s">
        <v>45</v>
      </c>
      <c r="B7" s="9" t="s">
        <v>61</v>
      </c>
      <c r="C7" s="9" t="s">
        <v>62</v>
      </c>
      <c r="D7" s="9" t="s">
        <v>60</v>
      </c>
      <c r="E7" s="11" t="s">
        <v>14</v>
      </c>
      <c r="F7" s="9"/>
      <c r="G7" s="10"/>
      <c r="H7" s="10"/>
      <c r="I7" s="10"/>
      <c r="J7" s="10"/>
    </row>
    <row r="8" customFormat="false" ht="23.85" hidden="false" customHeight="false" outlineLevel="0" collapsed="false">
      <c r="A8" s="9" t="s">
        <v>45</v>
      </c>
      <c r="B8" s="9" t="s">
        <v>46</v>
      </c>
      <c r="C8" s="9" t="s">
        <v>63</v>
      </c>
      <c r="D8" s="9" t="s">
        <v>48</v>
      </c>
      <c r="E8" s="11" t="s">
        <v>14</v>
      </c>
      <c r="F8" s="9"/>
      <c r="G8" s="10"/>
      <c r="H8" s="10"/>
      <c r="I8" s="10"/>
      <c r="J8" s="10"/>
    </row>
    <row r="9" customFormat="false" ht="23.85" hidden="false" customHeight="false" outlineLevel="0" collapsed="false">
      <c r="A9" s="9" t="s">
        <v>45</v>
      </c>
      <c r="B9" s="9" t="s">
        <v>64</v>
      </c>
      <c r="C9" s="9" t="s">
        <v>65</v>
      </c>
      <c r="D9" s="9" t="s">
        <v>66</v>
      </c>
      <c r="E9" s="11" t="s">
        <v>14</v>
      </c>
      <c r="F9" s="9"/>
      <c r="G9" s="10"/>
      <c r="H9" s="10"/>
      <c r="I9" s="10"/>
      <c r="J9" s="10"/>
    </row>
    <row r="10" customFormat="false" ht="35.05" hidden="false" customHeight="false" outlineLevel="0" collapsed="false">
      <c r="A10" s="9" t="s">
        <v>45</v>
      </c>
      <c r="B10" s="9" t="s">
        <v>67</v>
      </c>
      <c r="C10" s="9" t="s">
        <v>68</v>
      </c>
      <c r="D10" s="9" t="s">
        <v>69</v>
      </c>
      <c r="E10" s="11" t="s">
        <v>14</v>
      </c>
      <c r="F10" s="9"/>
      <c r="G10" s="10"/>
      <c r="H10" s="10"/>
      <c r="I10" s="10"/>
      <c r="J10" s="10"/>
    </row>
    <row r="11" customFormat="false" ht="23.85" hidden="false" customHeight="false" outlineLevel="0" collapsed="false">
      <c r="A11" s="9" t="s">
        <v>45</v>
      </c>
      <c r="B11" s="9" t="s">
        <v>70</v>
      </c>
      <c r="C11" s="9" t="s">
        <v>71</v>
      </c>
      <c r="D11" s="9" t="s">
        <v>72</v>
      </c>
      <c r="E11" s="11" t="s">
        <v>14</v>
      </c>
      <c r="F11" s="9"/>
      <c r="G11" s="10"/>
      <c r="H11" s="10"/>
      <c r="I11" s="10"/>
      <c r="J11" s="10"/>
    </row>
    <row r="12" customFormat="false" ht="46.25" hidden="false" customHeight="false" outlineLevel="0" collapsed="false">
      <c r="A12" s="9" t="s">
        <v>45</v>
      </c>
      <c r="B12" s="9" t="s">
        <v>73</v>
      </c>
      <c r="C12" s="9" t="s">
        <v>74</v>
      </c>
      <c r="D12" s="9" t="s">
        <v>75</v>
      </c>
      <c r="E12" s="11" t="s">
        <v>14</v>
      </c>
      <c r="F12" s="9"/>
      <c r="G12" s="10"/>
      <c r="H12" s="10"/>
      <c r="I12" s="10"/>
      <c r="J12" s="10"/>
    </row>
    <row r="13" customFormat="false" ht="23.85" hidden="false" customHeight="false" outlineLevel="0" collapsed="false">
      <c r="A13" s="9" t="s">
        <v>45</v>
      </c>
      <c r="B13" s="9" t="s">
        <v>76</v>
      </c>
      <c r="C13" s="9" t="s">
        <v>77</v>
      </c>
      <c r="D13" s="9" t="s">
        <v>48</v>
      </c>
      <c r="E13" s="11" t="s">
        <v>14</v>
      </c>
      <c r="F13" s="9"/>
      <c r="G13" s="10"/>
      <c r="H13" s="10"/>
      <c r="I13" s="10"/>
      <c r="J13" s="10"/>
    </row>
    <row r="14" customFormat="false" ht="23.85" hidden="false" customHeight="false" outlineLevel="0" collapsed="false">
      <c r="A14" s="9" t="s">
        <v>45</v>
      </c>
      <c r="B14" s="9" t="s">
        <v>78</v>
      </c>
      <c r="C14" s="9" t="s">
        <v>79</v>
      </c>
      <c r="D14" s="9" t="s">
        <v>80</v>
      </c>
      <c r="E14" s="11" t="s">
        <v>14</v>
      </c>
      <c r="F14" s="9"/>
      <c r="G14" s="10"/>
      <c r="H14" s="10"/>
      <c r="I14" s="10"/>
      <c r="J14" s="10"/>
    </row>
    <row r="15" customFormat="false" ht="35.05" hidden="false" customHeight="false" outlineLevel="0" collapsed="false">
      <c r="A15" s="9" t="s">
        <v>45</v>
      </c>
      <c r="B15" s="9" t="s">
        <v>81</v>
      </c>
      <c r="C15" s="9" t="s">
        <v>82</v>
      </c>
      <c r="D15" s="9" t="s">
        <v>48</v>
      </c>
      <c r="E15" s="11" t="s">
        <v>14</v>
      </c>
      <c r="F15" s="9"/>
      <c r="G15" s="10"/>
      <c r="H15" s="10"/>
      <c r="I15" s="10"/>
      <c r="J15" s="10"/>
    </row>
    <row r="16" customFormat="false" ht="15" hidden="false" customHeight="false" outlineLevel="0" collapsed="false">
      <c r="A16" s="9" t="s">
        <v>45</v>
      </c>
      <c r="B16" s="9" t="s">
        <v>81</v>
      </c>
      <c r="C16" s="9" t="s">
        <v>83</v>
      </c>
      <c r="D16" s="9" t="s">
        <v>48</v>
      </c>
      <c r="E16" s="9" t="s">
        <v>20</v>
      </c>
      <c r="F16" s="9"/>
      <c r="G16" s="10"/>
      <c r="H16" s="10"/>
      <c r="I16" s="10"/>
      <c r="J16" s="10"/>
    </row>
    <row r="17" customFormat="false" ht="35.05" hidden="false" customHeight="false" outlineLevel="0" collapsed="false">
      <c r="A17" s="9" t="s">
        <v>45</v>
      </c>
      <c r="B17" s="9" t="s">
        <v>84</v>
      </c>
      <c r="C17" s="9" t="s">
        <v>85</v>
      </c>
      <c r="D17" s="9" t="s">
        <v>48</v>
      </c>
      <c r="E17" s="11" t="s">
        <v>14</v>
      </c>
      <c r="F17" s="9"/>
      <c r="G17" s="10"/>
      <c r="H17" s="10"/>
      <c r="I17" s="10"/>
      <c r="J17" s="10"/>
    </row>
    <row r="18" customFormat="false" ht="15" hidden="false" customHeight="false" outlineLevel="0" collapsed="false">
      <c r="A18" s="9" t="s">
        <v>45</v>
      </c>
      <c r="B18" s="9" t="s">
        <v>86</v>
      </c>
      <c r="C18" s="9" t="s">
        <v>87</v>
      </c>
      <c r="D18" s="9" t="s">
        <v>48</v>
      </c>
      <c r="E18" s="11" t="s">
        <v>14</v>
      </c>
      <c r="F18" s="9"/>
      <c r="G18" s="10"/>
      <c r="H18" s="10"/>
      <c r="I18" s="10"/>
      <c r="J18" s="10"/>
    </row>
    <row r="19" customFormat="false" ht="15" hidden="false" customHeight="false" outlineLevel="0" collapsed="false">
      <c r="A19" s="9" t="s">
        <v>45</v>
      </c>
      <c r="B19" s="9" t="s">
        <v>86</v>
      </c>
      <c r="C19" s="9" t="s">
        <v>88</v>
      </c>
      <c r="D19" s="9" t="s">
        <v>48</v>
      </c>
      <c r="E19" s="9" t="s">
        <v>20</v>
      </c>
      <c r="F19" s="9"/>
      <c r="G19" s="10"/>
      <c r="H19" s="10"/>
      <c r="I19" s="10"/>
      <c r="J19" s="10"/>
    </row>
    <row r="20" customFormat="false" ht="15" hidden="false" customHeight="false" outlineLevel="0" collapsed="false">
      <c r="A20" s="9" t="s">
        <v>45</v>
      </c>
      <c r="B20" s="9" t="s">
        <v>89</v>
      </c>
      <c r="C20" s="9" t="s">
        <v>90</v>
      </c>
      <c r="D20" s="9" t="s">
        <v>91</v>
      </c>
      <c r="E20" s="11" t="s">
        <v>14</v>
      </c>
      <c r="F20" s="9" t="s">
        <v>22</v>
      </c>
      <c r="G20" s="10"/>
      <c r="H20" s="10"/>
      <c r="I20" s="10"/>
      <c r="J20" s="10"/>
    </row>
    <row r="21" customFormat="false" ht="23.85" hidden="false" customHeight="false" outlineLevel="0" collapsed="false">
      <c r="A21" s="9" t="s">
        <v>45</v>
      </c>
      <c r="B21" s="9" t="s">
        <v>92</v>
      </c>
      <c r="C21" s="9" t="s">
        <v>93</v>
      </c>
      <c r="D21" s="9" t="s">
        <v>94</v>
      </c>
      <c r="E21" s="9" t="s">
        <v>18</v>
      </c>
      <c r="F21" s="9" t="s">
        <v>22</v>
      </c>
      <c r="G21" s="10"/>
      <c r="H21" s="10"/>
      <c r="I21" s="10"/>
      <c r="J21" s="10"/>
    </row>
    <row r="22" customFormat="false" ht="15" hidden="false" customHeight="false" outlineLevel="0" collapsed="false">
      <c r="A22" s="9" t="s">
        <v>45</v>
      </c>
      <c r="B22" s="9" t="s">
        <v>95</v>
      </c>
      <c r="C22" s="9" t="s">
        <v>96</v>
      </c>
      <c r="D22" s="9" t="s">
        <v>91</v>
      </c>
      <c r="E22" s="9" t="s">
        <v>20</v>
      </c>
      <c r="F22" s="9" t="s">
        <v>22</v>
      </c>
      <c r="G22" s="10"/>
      <c r="H22" s="10"/>
      <c r="I22" s="10"/>
      <c r="J22" s="10"/>
    </row>
    <row r="23" customFormat="false" ht="15" hidden="false" customHeight="false" outlineLevel="0" collapsed="false">
      <c r="A23" s="9" t="s">
        <v>45</v>
      </c>
      <c r="B23" s="9" t="s">
        <v>97</v>
      </c>
      <c r="C23" s="9" t="s">
        <v>98</v>
      </c>
      <c r="D23" s="9" t="s">
        <v>99</v>
      </c>
      <c r="E23" s="9" t="s">
        <v>20</v>
      </c>
      <c r="F23" s="9"/>
      <c r="G23" s="10"/>
      <c r="H23" s="10"/>
      <c r="I23" s="10"/>
      <c r="J23" s="10"/>
    </row>
    <row r="24" customFormat="false" ht="15" hidden="false" customHeight="false" outlineLevel="0" collapsed="false">
      <c r="A24" s="9" t="s">
        <v>45</v>
      </c>
      <c r="B24" s="9" t="s">
        <v>100</v>
      </c>
      <c r="C24" s="9" t="s">
        <v>101</v>
      </c>
      <c r="D24" s="9" t="s">
        <v>48</v>
      </c>
      <c r="E24" s="9" t="s">
        <v>20</v>
      </c>
      <c r="F24" s="9"/>
      <c r="G24" s="10"/>
      <c r="H24" s="10"/>
      <c r="I24" s="10"/>
      <c r="J24" s="10"/>
    </row>
    <row r="25" customFormat="false" ht="23.85" hidden="false" customHeight="false" outlineLevel="0" collapsed="false">
      <c r="A25" s="9" t="s">
        <v>45</v>
      </c>
      <c r="B25" s="9" t="s">
        <v>102</v>
      </c>
      <c r="C25" s="9" t="s">
        <v>103</v>
      </c>
      <c r="D25" s="9" t="s">
        <v>104</v>
      </c>
      <c r="E25" s="11" t="s">
        <v>14</v>
      </c>
      <c r="F25" s="9" t="s">
        <v>22</v>
      </c>
      <c r="G25" s="10"/>
      <c r="H25" s="10"/>
      <c r="I25" s="10"/>
      <c r="J25" s="10"/>
    </row>
    <row r="26" customFormat="false" ht="15" hidden="false" customHeight="false" outlineLevel="0" collapsed="false">
      <c r="A26" s="9" t="s">
        <v>45</v>
      </c>
      <c r="B26" s="9" t="s">
        <v>102</v>
      </c>
      <c r="C26" s="9" t="s">
        <v>105</v>
      </c>
      <c r="D26" s="9" t="s">
        <v>104</v>
      </c>
      <c r="E26" s="9" t="s">
        <v>20</v>
      </c>
      <c r="F26" s="9" t="s">
        <v>22</v>
      </c>
      <c r="G26" s="10"/>
      <c r="H26" s="10"/>
      <c r="I26" s="10"/>
      <c r="J26" s="10"/>
    </row>
    <row r="27" customFormat="false" ht="23.85" hidden="false" customHeight="false" outlineLevel="0" collapsed="false">
      <c r="A27" s="9" t="s">
        <v>45</v>
      </c>
      <c r="B27" s="9" t="s">
        <v>106</v>
      </c>
      <c r="C27" s="9" t="s">
        <v>107</v>
      </c>
      <c r="D27" s="9" t="s">
        <v>48</v>
      </c>
      <c r="E27" s="9" t="s">
        <v>20</v>
      </c>
      <c r="F27" s="9"/>
      <c r="G27" s="10"/>
      <c r="H27" s="10"/>
      <c r="I27" s="10"/>
      <c r="J27" s="10"/>
    </row>
    <row r="28" customFormat="false" ht="23.85" hidden="false" customHeight="false" outlineLevel="0" collapsed="false">
      <c r="A28" s="9" t="s">
        <v>45</v>
      </c>
      <c r="B28" s="9" t="s">
        <v>108</v>
      </c>
      <c r="C28" s="9" t="s">
        <v>109</v>
      </c>
      <c r="D28" s="9" t="s">
        <v>48</v>
      </c>
      <c r="E28" s="11" t="s">
        <v>14</v>
      </c>
      <c r="F28" s="9"/>
      <c r="G28" s="10"/>
      <c r="H28" s="10"/>
      <c r="I28" s="10"/>
      <c r="J28" s="10"/>
    </row>
    <row r="29" customFormat="false" ht="15" hidden="false" customHeight="false" outlineLevel="0" collapsed="false">
      <c r="A29" s="9" t="s">
        <v>45</v>
      </c>
      <c r="B29" s="9" t="s">
        <v>108</v>
      </c>
      <c r="C29" s="9" t="s">
        <v>110</v>
      </c>
      <c r="D29" s="9" t="s">
        <v>94</v>
      </c>
      <c r="E29" s="9" t="s">
        <v>18</v>
      </c>
      <c r="F29" s="9" t="s">
        <v>22</v>
      </c>
      <c r="G29" s="10"/>
      <c r="H29" s="10"/>
      <c r="I29" s="10"/>
      <c r="J29" s="10"/>
    </row>
    <row r="30" customFormat="false" ht="23.85" hidden="false" customHeight="false" outlineLevel="0" collapsed="false">
      <c r="A30" s="9" t="s">
        <v>111</v>
      </c>
      <c r="B30" s="9" t="s">
        <v>112</v>
      </c>
      <c r="C30" s="9" t="s">
        <v>113</v>
      </c>
      <c r="D30" s="9" t="s">
        <v>114</v>
      </c>
      <c r="E30" s="11" t="s">
        <v>14</v>
      </c>
      <c r="F30" s="9" t="s">
        <v>22</v>
      </c>
      <c r="G30" s="10"/>
      <c r="H30" s="10"/>
      <c r="I30" s="10"/>
      <c r="J30" s="10"/>
    </row>
    <row r="31" customFormat="false" ht="23.85" hidden="false" customHeight="false" outlineLevel="0" collapsed="false">
      <c r="A31" s="9" t="s">
        <v>111</v>
      </c>
      <c r="B31" s="9" t="s">
        <v>115</v>
      </c>
      <c r="C31" s="9" t="s">
        <v>116</v>
      </c>
      <c r="D31" s="9" t="s">
        <v>117</v>
      </c>
      <c r="E31" s="9" t="s">
        <v>20</v>
      </c>
      <c r="F31" s="9" t="s">
        <v>22</v>
      </c>
      <c r="G31" s="10"/>
      <c r="H31" s="10"/>
      <c r="I31" s="10"/>
      <c r="J31" s="10"/>
    </row>
    <row r="32" customFormat="false" ht="23.85" hidden="false" customHeight="false" outlineLevel="0" collapsed="false">
      <c r="A32" s="9" t="s">
        <v>111</v>
      </c>
      <c r="B32" s="9" t="s">
        <v>118</v>
      </c>
      <c r="C32" s="9" t="s">
        <v>119</v>
      </c>
      <c r="D32" s="9" t="s">
        <v>120</v>
      </c>
      <c r="E32" s="9" t="s">
        <v>20</v>
      </c>
      <c r="F32" s="9" t="s">
        <v>22</v>
      </c>
      <c r="G32" s="10"/>
      <c r="H32" s="10"/>
      <c r="I32" s="10"/>
      <c r="J32" s="10"/>
    </row>
    <row r="33" customFormat="false" ht="23.85" hidden="false" customHeight="false" outlineLevel="0" collapsed="false">
      <c r="A33" s="9" t="s">
        <v>111</v>
      </c>
      <c r="B33" s="9" t="s">
        <v>121</v>
      </c>
      <c r="C33" s="9" t="s">
        <v>122</v>
      </c>
      <c r="D33" s="9" t="s">
        <v>123</v>
      </c>
      <c r="E33" s="11" t="s">
        <v>14</v>
      </c>
      <c r="F33" s="9" t="s">
        <v>22</v>
      </c>
      <c r="G33" s="10"/>
      <c r="H33" s="10"/>
      <c r="I33" s="10"/>
      <c r="J33" s="10"/>
    </row>
    <row r="34" customFormat="false" ht="23.85" hidden="false" customHeight="false" outlineLevel="0" collapsed="false">
      <c r="A34" s="9" t="s">
        <v>111</v>
      </c>
      <c r="B34" s="9" t="s">
        <v>124</v>
      </c>
      <c r="C34" s="9" t="s">
        <v>125</v>
      </c>
      <c r="D34" s="9" t="s">
        <v>126</v>
      </c>
      <c r="E34" s="11" t="s">
        <v>14</v>
      </c>
      <c r="F34" s="9" t="s">
        <v>22</v>
      </c>
      <c r="G34" s="10"/>
      <c r="H34" s="10"/>
      <c r="I34" s="10"/>
      <c r="J34" s="10"/>
    </row>
    <row r="35" customFormat="false" ht="46.25" hidden="false" customHeight="false" outlineLevel="0" collapsed="false">
      <c r="A35" s="9" t="s">
        <v>111</v>
      </c>
      <c r="B35" s="9" t="s">
        <v>127</v>
      </c>
      <c r="C35" s="9" t="s">
        <v>128</v>
      </c>
      <c r="D35" s="9" t="s">
        <v>129</v>
      </c>
      <c r="E35" s="11" t="s">
        <v>14</v>
      </c>
      <c r="F35" s="9" t="s">
        <v>22</v>
      </c>
      <c r="G35" s="10"/>
      <c r="H35" s="10"/>
      <c r="I35" s="10"/>
      <c r="J35" s="10"/>
    </row>
    <row r="36" customFormat="false" ht="23.85" hidden="false" customHeight="false" outlineLevel="0" collapsed="false">
      <c r="A36" s="9" t="s">
        <v>111</v>
      </c>
      <c r="B36" s="9" t="s">
        <v>130</v>
      </c>
      <c r="C36" s="9" t="s">
        <v>131</v>
      </c>
      <c r="D36" s="9" t="s">
        <v>132</v>
      </c>
      <c r="E36" s="11" t="s">
        <v>14</v>
      </c>
      <c r="F36" s="9" t="s">
        <v>22</v>
      </c>
      <c r="G36" s="10"/>
      <c r="H36" s="10"/>
      <c r="I36" s="10"/>
      <c r="J36" s="10"/>
    </row>
    <row r="37" customFormat="false" ht="23.85" hidden="false" customHeight="false" outlineLevel="0" collapsed="false">
      <c r="A37" s="9" t="s">
        <v>111</v>
      </c>
      <c r="B37" s="9" t="s">
        <v>133</v>
      </c>
      <c r="C37" s="9" t="s">
        <v>134</v>
      </c>
      <c r="D37" s="9" t="s">
        <v>104</v>
      </c>
      <c r="E37" s="11" t="s">
        <v>14</v>
      </c>
      <c r="F37" s="9" t="s">
        <v>22</v>
      </c>
      <c r="G37" s="10"/>
      <c r="H37" s="10"/>
      <c r="I37" s="10"/>
      <c r="J37" s="10"/>
    </row>
    <row r="38" customFormat="false" ht="23.85" hidden="false" customHeight="false" outlineLevel="0" collapsed="false">
      <c r="A38" s="9" t="s">
        <v>111</v>
      </c>
      <c r="B38" s="9" t="s">
        <v>135</v>
      </c>
      <c r="C38" s="9" t="s">
        <v>136</v>
      </c>
      <c r="D38" s="9" t="s">
        <v>104</v>
      </c>
      <c r="E38" s="11" t="s">
        <v>14</v>
      </c>
      <c r="F38" s="9" t="s">
        <v>22</v>
      </c>
      <c r="G38" s="10"/>
      <c r="H38" s="10"/>
      <c r="I38" s="10"/>
      <c r="J38" s="10"/>
    </row>
    <row r="39" customFormat="false" ht="23.85" hidden="false" customHeight="false" outlineLevel="0" collapsed="false">
      <c r="A39" s="9" t="s">
        <v>111</v>
      </c>
      <c r="B39" s="9" t="s">
        <v>137</v>
      </c>
      <c r="C39" s="9" t="s">
        <v>138</v>
      </c>
      <c r="D39" s="9" t="s">
        <v>91</v>
      </c>
      <c r="E39" s="11" t="s">
        <v>14</v>
      </c>
      <c r="F39" s="9" t="s">
        <v>22</v>
      </c>
      <c r="G39" s="10"/>
      <c r="H39" s="10"/>
      <c r="I39" s="10"/>
      <c r="J39" s="10"/>
    </row>
    <row r="40" customFormat="false" ht="23.85" hidden="false" customHeight="false" outlineLevel="0" collapsed="false">
      <c r="A40" s="9" t="s">
        <v>111</v>
      </c>
      <c r="B40" s="9" t="s">
        <v>137</v>
      </c>
      <c r="C40" s="9" t="s">
        <v>139</v>
      </c>
      <c r="D40" s="9" t="s">
        <v>99</v>
      </c>
      <c r="E40" s="9" t="s">
        <v>20</v>
      </c>
      <c r="F40" s="9"/>
      <c r="G40" s="10"/>
      <c r="H40" s="10"/>
      <c r="I40" s="10"/>
      <c r="J40" s="10"/>
    </row>
    <row r="41" customFormat="false" ht="23.85" hidden="false" customHeight="false" outlineLevel="0" collapsed="false">
      <c r="A41" s="9" t="s">
        <v>111</v>
      </c>
      <c r="B41" s="9" t="s">
        <v>140</v>
      </c>
      <c r="C41" s="9" t="s">
        <v>141</v>
      </c>
      <c r="D41" s="9" t="s">
        <v>104</v>
      </c>
      <c r="E41" s="11" t="s">
        <v>14</v>
      </c>
      <c r="F41" s="9" t="s">
        <v>22</v>
      </c>
      <c r="G41" s="10"/>
      <c r="H41" s="10"/>
      <c r="I41" s="10"/>
      <c r="J41" s="10"/>
    </row>
    <row r="42" customFormat="false" ht="23.85" hidden="false" customHeight="false" outlineLevel="0" collapsed="false">
      <c r="A42" s="9" t="s">
        <v>111</v>
      </c>
      <c r="B42" s="9" t="s">
        <v>140</v>
      </c>
      <c r="C42" s="9" t="s">
        <v>142</v>
      </c>
      <c r="D42" s="9" t="s">
        <v>104</v>
      </c>
      <c r="E42" s="9" t="s">
        <v>20</v>
      </c>
      <c r="F42" s="9" t="s">
        <v>22</v>
      </c>
      <c r="G42" s="10"/>
      <c r="H42" s="10"/>
      <c r="I42" s="10"/>
      <c r="J42" s="10"/>
    </row>
    <row r="43" customFormat="false" ht="23.85" hidden="false" customHeight="false" outlineLevel="0" collapsed="false">
      <c r="A43" s="9" t="s">
        <v>111</v>
      </c>
      <c r="B43" s="9" t="s">
        <v>143</v>
      </c>
      <c r="C43" s="9" t="s">
        <v>144</v>
      </c>
      <c r="D43" s="9" t="s">
        <v>145</v>
      </c>
      <c r="E43" s="11" t="s">
        <v>14</v>
      </c>
      <c r="F43" s="9"/>
      <c r="G43" s="10"/>
      <c r="H43" s="10"/>
      <c r="I43" s="10"/>
      <c r="J43" s="10"/>
    </row>
    <row r="44" customFormat="false" ht="23.85" hidden="false" customHeight="false" outlineLevel="0" collapsed="false">
      <c r="A44" s="9" t="s">
        <v>111</v>
      </c>
      <c r="B44" s="9" t="s">
        <v>143</v>
      </c>
      <c r="C44" s="9" t="s">
        <v>146</v>
      </c>
      <c r="D44" s="9" t="s">
        <v>147</v>
      </c>
      <c r="E44" s="9" t="s">
        <v>20</v>
      </c>
      <c r="F44" s="9" t="s">
        <v>22</v>
      </c>
      <c r="G44" s="10"/>
      <c r="H44" s="10"/>
      <c r="I44" s="10"/>
      <c r="J44" s="10"/>
    </row>
    <row r="45" customFormat="false" ht="23.85" hidden="false" customHeight="false" outlineLevel="0" collapsed="false">
      <c r="A45" s="9" t="s">
        <v>111</v>
      </c>
      <c r="B45" s="9" t="s">
        <v>148</v>
      </c>
      <c r="C45" s="9" t="s">
        <v>149</v>
      </c>
      <c r="D45" s="9" t="s">
        <v>150</v>
      </c>
      <c r="E45" s="11" t="s">
        <v>14</v>
      </c>
      <c r="F45" s="9" t="s">
        <v>22</v>
      </c>
      <c r="G45" s="10"/>
      <c r="H45" s="10"/>
      <c r="I45" s="10"/>
      <c r="J45" s="10"/>
    </row>
    <row r="46" customFormat="false" ht="23.85" hidden="false" customHeight="false" outlineLevel="0" collapsed="false">
      <c r="A46" s="9" t="s">
        <v>111</v>
      </c>
      <c r="B46" s="9" t="s">
        <v>151</v>
      </c>
      <c r="C46" s="9" t="s">
        <v>152</v>
      </c>
      <c r="D46" s="9" t="s">
        <v>150</v>
      </c>
      <c r="E46" s="11" t="s">
        <v>14</v>
      </c>
      <c r="F46" s="9" t="s">
        <v>22</v>
      </c>
      <c r="G46" s="10"/>
      <c r="H46" s="10"/>
      <c r="I46" s="10"/>
      <c r="J46" s="10"/>
    </row>
    <row r="47" customFormat="false" ht="23.85" hidden="false" customHeight="false" outlineLevel="0" collapsed="false">
      <c r="A47" s="9" t="s">
        <v>111</v>
      </c>
      <c r="B47" s="9" t="s">
        <v>153</v>
      </c>
      <c r="C47" s="9" t="s">
        <v>154</v>
      </c>
      <c r="D47" s="9" t="s">
        <v>150</v>
      </c>
      <c r="E47" s="9" t="s">
        <v>20</v>
      </c>
      <c r="F47" s="9" t="s">
        <v>22</v>
      </c>
      <c r="G47" s="10"/>
      <c r="H47" s="10"/>
      <c r="I47" s="10"/>
      <c r="J47" s="10"/>
    </row>
    <row r="48" customFormat="false" ht="23.85" hidden="false" customHeight="false" outlineLevel="0" collapsed="false">
      <c r="A48" s="9" t="s">
        <v>111</v>
      </c>
      <c r="B48" s="9" t="s">
        <v>155</v>
      </c>
      <c r="C48" s="9" t="s">
        <v>156</v>
      </c>
      <c r="D48" s="9" t="s">
        <v>150</v>
      </c>
      <c r="E48" s="11" t="s">
        <v>14</v>
      </c>
      <c r="F48" s="9" t="s">
        <v>22</v>
      </c>
      <c r="G48" s="10"/>
      <c r="H48" s="10"/>
      <c r="I48" s="10"/>
      <c r="J48" s="10"/>
    </row>
    <row r="49" customFormat="false" ht="23.85" hidden="false" customHeight="false" outlineLevel="0" collapsed="false">
      <c r="A49" s="9" t="s">
        <v>111</v>
      </c>
      <c r="B49" s="9" t="s">
        <v>157</v>
      </c>
      <c r="C49" s="9" t="s">
        <v>158</v>
      </c>
      <c r="D49" s="9" t="s">
        <v>150</v>
      </c>
      <c r="E49" s="11" t="s">
        <v>14</v>
      </c>
      <c r="F49" s="9" t="s">
        <v>22</v>
      </c>
      <c r="G49" s="10"/>
      <c r="H49" s="10"/>
      <c r="I49" s="10"/>
      <c r="J49" s="10"/>
    </row>
    <row r="50" customFormat="false" ht="23.85" hidden="false" customHeight="false" outlineLevel="0" collapsed="false">
      <c r="A50" s="9" t="s">
        <v>111</v>
      </c>
      <c r="B50" s="9" t="s">
        <v>157</v>
      </c>
      <c r="C50" s="9" t="s">
        <v>159</v>
      </c>
      <c r="D50" s="9" t="s">
        <v>150</v>
      </c>
      <c r="E50" s="11" t="s">
        <v>14</v>
      </c>
      <c r="F50" s="9" t="s">
        <v>22</v>
      </c>
      <c r="G50" s="10"/>
      <c r="H50" s="10"/>
      <c r="I50" s="10"/>
      <c r="J50" s="10"/>
    </row>
    <row r="51" customFormat="false" ht="23.85" hidden="false" customHeight="false" outlineLevel="0" collapsed="false">
      <c r="A51" s="9" t="s">
        <v>111</v>
      </c>
      <c r="B51" s="9" t="s">
        <v>160</v>
      </c>
      <c r="C51" s="9" t="s">
        <v>161</v>
      </c>
      <c r="D51" s="9" t="s">
        <v>150</v>
      </c>
      <c r="E51" s="11" t="s">
        <v>14</v>
      </c>
      <c r="F51" s="9" t="s">
        <v>22</v>
      </c>
      <c r="G51" s="10"/>
      <c r="H51" s="10"/>
      <c r="I51" s="10"/>
      <c r="J51" s="10"/>
    </row>
    <row r="52" customFormat="false" ht="23.85" hidden="false" customHeight="false" outlineLevel="0" collapsed="false">
      <c r="A52" s="9" t="s">
        <v>111</v>
      </c>
      <c r="B52" s="9" t="s">
        <v>160</v>
      </c>
      <c r="C52" s="9" t="s">
        <v>162</v>
      </c>
      <c r="D52" s="9" t="s">
        <v>150</v>
      </c>
      <c r="E52" s="11" t="s">
        <v>14</v>
      </c>
      <c r="F52" s="9" t="s">
        <v>22</v>
      </c>
      <c r="G52" s="10"/>
      <c r="H52" s="10"/>
      <c r="I52" s="10"/>
      <c r="J52" s="10"/>
    </row>
    <row r="53" customFormat="false" ht="23.85" hidden="false" customHeight="false" outlineLevel="0" collapsed="false">
      <c r="A53" s="9" t="s">
        <v>111</v>
      </c>
      <c r="B53" s="9" t="s">
        <v>160</v>
      </c>
      <c r="C53" s="9" t="s">
        <v>163</v>
      </c>
      <c r="D53" s="9" t="s">
        <v>164</v>
      </c>
      <c r="E53" s="11" t="s">
        <v>14</v>
      </c>
      <c r="F53" s="9" t="s">
        <v>22</v>
      </c>
      <c r="G53" s="10"/>
      <c r="H53" s="10"/>
      <c r="I53" s="10"/>
      <c r="J53" s="10"/>
    </row>
    <row r="54" customFormat="false" ht="23.85" hidden="false" customHeight="false" outlineLevel="0" collapsed="false">
      <c r="A54" s="9" t="s">
        <v>111</v>
      </c>
      <c r="B54" s="9" t="s">
        <v>165</v>
      </c>
      <c r="C54" s="9" t="s">
        <v>166</v>
      </c>
      <c r="D54" s="9" t="s">
        <v>91</v>
      </c>
      <c r="E54" s="11" t="s">
        <v>14</v>
      </c>
      <c r="F54" s="9" t="s">
        <v>22</v>
      </c>
      <c r="G54" s="10"/>
      <c r="H54" s="10"/>
      <c r="I54" s="10"/>
      <c r="J54" s="10"/>
    </row>
    <row r="55" customFormat="false" ht="23.85" hidden="false" customHeight="false" outlineLevel="0" collapsed="false">
      <c r="A55" s="9" t="s">
        <v>111</v>
      </c>
      <c r="B55" s="9" t="s">
        <v>165</v>
      </c>
      <c r="C55" s="9" t="s">
        <v>167</v>
      </c>
      <c r="D55" s="9" t="s">
        <v>168</v>
      </c>
      <c r="E55" s="11" t="s">
        <v>14</v>
      </c>
      <c r="F55" s="9" t="s">
        <v>22</v>
      </c>
      <c r="G55" s="10"/>
      <c r="H55" s="10"/>
      <c r="I55" s="10"/>
      <c r="J55" s="10"/>
    </row>
    <row r="56" customFormat="false" ht="23.85" hidden="false" customHeight="false" outlineLevel="0" collapsed="false">
      <c r="A56" s="9" t="s">
        <v>111</v>
      </c>
      <c r="B56" s="9" t="s">
        <v>165</v>
      </c>
      <c r="C56" s="9" t="s">
        <v>169</v>
      </c>
      <c r="D56" s="9" t="s">
        <v>145</v>
      </c>
      <c r="E56" s="9" t="s">
        <v>18</v>
      </c>
      <c r="F56" s="9"/>
      <c r="G56" s="10"/>
      <c r="H56" s="10"/>
      <c r="I56" s="10"/>
      <c r="J56" s="10"/>
    </row>
    <row r="57" customFormat="false" ht="23.85" hidden="false" customHeight="false" outlineLevel="0" collapsed="false">
      <c r="A57" s="9" t="s">
        <v>111</v>
      </c>
      <c r="B57" s="9" t="s">
        <v>165</v>
      </c>
      <c r="C57" s="9" t="s">
        <v>170</v>
      </c>
      <c r="D57" s="9" t="s">
        <v>150</v>
      </c>
      <c r="E57" s="9" t="s">
        <v>20</v>
      </c>
      <c r="F57" s="9" t="s">
        <v>22</v>
      </c>
      <c r="G57" s="10"/>
      <c r="H57" s="10"/>
      <c r="I57" s="10"/>
      <c r="J57" s="10"/>
    </row>
    <row r="58" customFormat="false" ht="23.85" hidden="false" customHeight="false" outlineLevel="0" collapsed="false">
      <c r="A58" s="9" t="s">
        <v>111</v>
      </c>
      <c r="B58" s="9" t="s">
        <v>171</v>
      </c>
      <c r="C58" s="9" t="s">
        <v>172</v>
      </c>
      <c r="D58" s="9" t="s">
        <v>173</v>
      </c>
      <c r="E58" s="9" t="s">
        <v>20</v>
      </c>
      <c r="F58" s="9"/>
      <c r="G58" s="10"/>
      <c r="H58" s="10"/>
      <c r="I58" s="10"/>
      <c r="J58" s="10"/>
    </row>
    <row r="59" customFormat="false" ht="23.85" hidden="false" customHeight="false" outlineLevel="0" collapsed="false">
      <c r="A59" s="9" t="s">
        <v>111</v>
      </c>
      <c r="B59" s="9" t="s">
        <v>174</v>
      </c>
      <c r="C59" s="9" t="s">
        <v>175</v>
      </c>
      <c r="D59" s="9" t="s">
        <v>176</v>
      </c>
      <c r="E59" s="9" t="s">
        <v>16</v>
      </c>
      <c r="F59" s="9"/>
      <c r="G59" s="10"/>
      <c r="H59" s="10"/>
      <c r="I59" s="10"/>
      <c r="J59" s="10"/>
    </row>
    <row r="60" customFormat="false" ht="23.85" hidden="false" customHeight="false" outlineLevel="0" collapsed="false">
      <c r="A60" s="9" t="s">
        <v>111</v>
      </c>
      <c r="B60" s="9" t="s">
        <v>174</v>
      </c>
      <c r="C60" s="9" t="s">
        <v>177</v>
      </c>
      <c r="D60" s="9" t="s">
        <v>104</v>
      </c>
      <c r="E60" s="9" t="s">
        <v>20</v>
      </c>
      <c r="F60" s="9" t="s">
        <v>22</v>
      </c>
      <c r="G60" s="10"/>
      <c r="H60" s="10"/>
      <c r="I60" s="10"/>
      <c r="J60" s="10"/>
    </row>
    <row r="61" customFormat="false" ht="23.85" hidden="false" customHeight="false" outlineLevel="0" collapsed="false">
      <c r="A61" s="9" t="s">
        <v>111</v>
      </c>
      <c r="B61" s="9" t="s">
        <v>178</v>
      </c>
      <c r="C61" s="9" t="s">
        <v>179</v>
      </c>
      <c r="D61" s="9" t="s">
        <v>104</v>
      </c>
      <c r="E61" s="11" t="s">
        <v>14</v>
      </c>
      <c r="F61" s="9" t="s">
        <v>22</v>
      </c>
      <c r="G61" s="10"/>
      <c r="H61" s="10"/>
      <c r="I61" s="10"/>
      <c r="J61" s="10"/>
    </row>
    <row r="62" customFormat="false" ht="35.05" hidden="false" customHeight="false" outlineLevel="0" collapsed="false">
      <c r="A62" s="9" t="s">
        <v>111</v>
      </c>
      <c r="B62" s="9" t="s">
        <v>178</v>
      </c>
      <c r="C62" s="9" t="s">
        <v>180</v>
      </c>
      <c r="D62" s="9" t="s">
        <v>91</v>
      </c>
      <c r="E62" s="9" t="s">
        <v>16</v>
      </c>
      <c r="F62" s="9" t="s">
        <v>22</v>
      </c>
      <c r="G62" s="10"/>
      <c r="H62" s="10"/>
      <c r="I62" s="10"/>
      <c r="J62" s="10"/>
    </row>
    <row r="63" customFormat="false" ht="23.85" hidden="false" customHeight="false" outlineLevel="0" collapsed="false">
      <c r="A63" s="9" t="s">
        <v>111</v>
      </c>
      <c r="B63" s="9" t="s">
        <v>178</v>
      </c>
      <c r="C63" s="9" t="s">
        <v>181</v>
      </c>
      <c r="D63" s="9" t="s">
        <v>91</v>
      </c>
      <c r="E63" s="9" t="s">
        <v>18</v>
      </c>
      <c r="F63" s="9" t="s">
        <v>22</v>
      </c>
      <c r="G63" s="10"/>
      <c r="H63" s="10"/>
      <c r="I63" s="10"/>
      <c r="J63" s="10"/>
    </row>
    <row r="64" customFormat="false" ht="23.85" hidden="false" customHeight="false" outlineLevel="0" collapsed="false">
      <c r="A64" s="9" t="s">
        <v>111</v>
      </c>
      <c r="B64" s="9" t="s">
        <v>178</v>
      </c>
      <c r="C64" s="9" t="s">
        <v>182</v>
      </c>
      <c r="D64" s="9" t="s">
        <v>104</v>
      </c>
      <c r="E64" s="11" t="s">
        <v>14</v>
      </c>
      <c r="F64" s="9" t="s">
        <v>22</v>
      </c>
      <c r="G64" s="10"/>
      <c r="H64" s="10"/>
      <c r="I64" s="10"/>
      <c r="J64" s="10"/>
    </row>
    <row r="65" customFormat="false" ht="23.85" hidden="false" customHeight="false" outlineLevel="0" collapsed="false">
      <c r="A65" s="9" t="s">
        <v>111</v>
      </c>
      <c r="B65" s="9" t="s">
        <v>178</v>
      </c>
      <c r="C65" s="9" t="s">
        <v>183</v>
      </c>
      <c r="D65" s="9" t="s">
        <v>99</v>
      </c>
      <c r="E65" s="9" t="s">
        <v>20</v>
      </c>
      <c r="F65" s="9"/>
      <c r="G65" s="10"/>
      <c r="H65" s="10"/>
      <c r="I65" s="10"/>
      <c r="J65" s="10"/>
    </row>
    <row r="66" customFormat="false" ht="23.85" hidden="false" customHeight="false" outlineLevel="0" collapsed="false">
      <c r="A66" s="9" t="s">
        <v>111</v>
      </c>
      <c r="B66" s="9" t="s">
        <v>184</v>
      </c>
      <c r="C66" s="9" t="s">
        <v>185</v>
      </c>
      <c r="D66" s="9" t="s">
        <v>150</v>
      </c>
      <c r="E66" s="11" t="s">
        <v>14</v>
      </c>
      <c r="F66" s="9" t="s">
        <v>22</v>
      </c>
      <c r="G66" s="10"/>
      <c r="H66" s="10"/>
      <c r="I66" s="10"/>
      <c r="J66" s="10"/>
    </row>
    <row r="67" customFormat="false" ht="23.85" hidden="false" customHeight="false" outlineLevel="0" collapsed="false">
      <c r="A67" s="9" t="s">
        <v>111</v>
      </c>
      <c r="B67" s="9" t="s">
        <v>186</v>
      </c>
      <c r="C67" s="9" t="s">
        <v>187</v>
      </c>
      <c r="D67" s="9" t="s">
        <v>91</v>
      </c>
      <c r="E67" s="11" t="s">
        <v>14</v>
      </c>
      <c r="F67" s="9" t="s">
        <v>22</v>
      </c>
      <c r="G67" s="10"/>
      <c r="H67" s="10"/>
      <c r="I67" s="10"/>
      <c r="J67" s="10"/>
    </row>
    <row r="68" customFormat="false" ht="23.85" hidden="false" customHeight="false" outlineLevel="0" collapsed="false">
      <c r="A68" s="9" t="s">
        <v>111</v>
      </c>
      <c r="B68" s="9" t="s">
        <v>188</v>
      </c>
      <c r="C68" s="9" t="s">
        <v>189</v>
      </c>
      <c r="D68" s="9" t="s">
        <v>145</v>
      </c>
      <c r="E68" s="11" t="s">
        <v>14</v>
      </c>
      <c r="F68" s="9"/>
      <c r="G68" s="10"/>
      <c r="H68" s="10"/>
      <c r="I68" s="10"/>
      <c r="J68" s="10"/>
    </row>
    <row r="69" customFormat="false" ht="23.85" hidden="false" customHeight="false" outlineLevel="0" collapsed="false">
      <c r="A69" s="9" t="s">
        <v>111</v>
      </c>
      <c r="B69" s="9" t="s">
        <v>190</v>
      </c>
      <c r="C69" s="9" t="s">
        <v>191</v>
      </c>
      <c r="D69" s="9" t="s">
        <v>104</v>
      </c>
      <c r="E69" s="11" t="s">
        <v>14</v>
      </c>
      <c r="F69" s="9" t="s">
        <v>22</v>
      </c>
      <c r="G69" s="10"/>
      <c r="H69" s="10"/>
      <c r="I69" s="10"/>
      <c r="J69" s="10"/>
    </row>
    <row r="70" customFormat="false" ht="23.85" hidden="false" customHeight="false" outlineLevel="0" collapsed="false">
      <c r="A70" s="9" t="s">
        <v>111</v>
      </c>
      <c r="B70" s="9" t="s">
        <v>190</v>
      </c>
      <c r="C70" s="9" t="s">
        <v>192</v>
      </c>
      <c r="D70" s="9" t="s">
        <v>193</v>
      </c>
      <c r="E70" s="11" t="s">
        <v>14</v>
      </c>
      <c r="F70" s="9" t="s">
        <v>22</v>
      </c>
      <c r="G70" s="10"/>
      <c r="H70" s="10"/>
      <c r="I70" s="10"/>
      <c r="J70" s="10"/>
    </row>
    <row r="71" customFormat="false" ht="23.85" hidden="false" customHeight="false" outlineLevel="0" collapsed="false">
      <c r="A71" s="9" t="s">
        <v>111</v>
      </c>
      <c r="B71" s="9" t="s">
        <v>190</v>
      </c>
      <c r="C71" s="9" t="s">
        <v>194</v>
      </c>
      <c r="D71" s="9" t="s">
        <v>193</v>
      </c>
      <c r="E71" s="9" t="s">
        <v>18</v>
      </c>
      <c r="F71" s="9" t="s">
        <v>22</v>
      </c>
      <c r="G71" s="10"/>
      <c r="H71" s="10"/>
      <c r="I71" s="10"/>
      <c r="J71" s="10"/>
    </row>
    <row r="72" customFormat="false" ht="23.85" hidden="false" customHeight="false" outlineLevel="0" collapsed="false">
      <c r="A72" s="9" t="s">
        <v>111</v>
      </c>
      <c r="B72" s="9" t="s">
        <v>190</v>
      </c>
      <c r="C72" s="9" t="s">
        <v>195</v>
      </c>
      <c r="D72" s="9" t="s">
        <v>104</v>
      </c>
      <c r="E72" s="9" t="s">
        <v>20</v>
      </c>
      <c r="F72" s="9" t="s">
        <v>22</v>
      </c>
      <c r="G72" s="10"/>
      <c r="H72" s="10"/>
      <c r="I72" s="10"/>
      <c r="J72" s="10"/>
    </row>
    <row r="73" customFormat="false" ht="23.85" hidden="false" customHeight="false" outlineLevel="0" collapsed="false">
      <c r="A73" s="9" t="s">
        <v>111</v>
      </c>
      <c r="B73" s="9" t="s">
        <v>196</v>
      </c>
      <c r="C73" s="9" t="s">
        <v>197</v>
      </c>
      <c r="D73" s="9" t="s">
        <v>198</v>
      </c>
      <c r="E73" s="9" t="s">
        <v>16</v>
      </c>
      <c r="F73" s="9"/>
      <c r="G73" s="10"/>
      <c r="H73" s="10"/>
      <c r="I73" s="10"/>
      <c r="J73" s="10"/>
    </row>
    <row r="74" customFormat="false" ht="35.05" hidden="false" customHeight="false" outlineLevel="0" collapsed="false">
      <c r="A74" s="9" t="s">
        <v>111</v>
      </c>
      <c r="B74" s="9" t="s">
        <v>199</v>
      </c>
      <c r="C74" s="9" t="s">
        <v>200</v>
      </c>
      <c r="D74" s="9" t="s">
        <v>145</v>
      </c>
      <c r="E74" s="11" t="s">
        <v>14</v>
      </c>
      <c r="F74" s="9"/>
      <c r="G74" s="10"/>
      <c r="H74" s="10"/>
      <c r="I74" s="10"/>
      <c r="J74" s="10"/>
    </row>
    <row r="75" customFormat="false" ht="23.85" hidden="false" customHeight="false" outlineLevel="0" collapsed="false">
      <c r="A75" s="9" t="s">
        <v>111</v>
      </c>
      <c r="B75" s="9" t="s">
        <v>199</v>
      </c>
      <c r="C75" s="9" t="s">
        <v>201</v>
      </c>
      <c r="D75" s="9" t="s">
        <v>147</v>
      </c>
      <c r="E75" s="9" t="s">
        <v>20</v>
      </c>
      <c r="F75" s="9" t="s">
        <v>22</v>
      </c>
      <c r="G75" s="10"/>
      <c r="H75" s="10"/>
      <c r="I75" s="10"/>
      <c r="J75" s="10"/>
    </row>
    <row r="76" customFormat="false" ht="23.85" hidden="false" customHeight="false" outlineLevel="0" collapsed="false">
      <c r="A76" s="9" t="s">
        <v>111</v>
      </c>
      <c r="B76" s="9" t="s">
        <v>202</v>
      </c>
      <c r="C76" s="9" t="s">
        <v>203</v>
      </c>
      <c r="D76" s="9" t="s">
        <v>150</v>
      </c>
      <c r="E76" s="11" t="s">
        <v>14</v>
      </c>
      <c r="F76" s="9" t="s">
        <v>22</v>
      </c>
      <c r="G76" s="10"/>
      <c r="H76" s="10"/>
      <c r="I76" s="10"/>
      <c r="J76" s="10"/>
    </row>
    <row r="77" customFormat="false" ht="23.85" hidden="false" customHeight="false" outlineLevel="0" collapsed="false">
      <c r="A77" s="9" t="s">
        <v>111</v>
      </c>
      <c r="B77" s="9" t="s">
        <v>202</v>
      </c>
      <c r="C77" s="9" t="s">
        <v>204</v>
      </c>
      <c r="D77" s="9" t="s">
        <v>150</v>
      </c>
      <c r="E77" s="9" t="s">
        <v>20</v>
      </c>
      <c r="F77" s="9" t="s">
        <v>22</v>
      </c>
      <c r="G77" s="10"/>
      <c r="H77" s="10"/>
      <c r="I77" s="10"/>
      <c r="J77" s="10"/>
    </row>
    <row r="78" customFormat="false" ht="23.85" hidden="false" customHeight="false" outlineLevel="0" collapsed="false">
      <c r="A78" s="9" t="s">
        <v>111</v>
      </c>
      <c r="B78" s="9" t="s">
        <v>205</v>
      </c>
      <c r="C78" s="9" t="s">
        <v>206</v>
      </c>
      <c r="D78" s="9" t="s">
        <v>207</v>
      </c>
      <c r="E78" s="11" t="s">
        <v>14</v>
      </c>
      <c r="F78" s="9"/>
      <c r="G78" s="10"/>
      <c r="H78" s="10"/>
      <c r="I78" s="10"/>
      <c r="J78" s="10"/>
    </row>
    <row r="79" customFormat="false" ht="23.85" hidden="false" customHeight="false" outlineLevel="0" collapsed="false">
      <c r="A79" s="9" t="s">
        <v>111</v>
      </c>
      <c r="B79" s="9" t="s">
        <v>205</v>
      </c>
      <c r="C79" s="9" t="s">
        <v>208</v>
      </c>
      <c r="D79" s="9" t="s">
        <v>209</v>
      </c>
      <c r="E79" s="9" t="s">
        <v>20</v>
      </c>
      <c r="F79" s="9" t="s">
        <v>22</v>
      </c>
      <c r="G79" s="10"/>
      <c r="H79" s="10"/>
      <c r="I79" s="10"/>
      <c r="J79" s="10"/>
    </row>
    <row r="80" customFormat="false" ht="23.85" hidden="false" customHeight="false" outlineLevel="0" collapsed="false">
      <c r="A80" s="9" t="s">
        <v>111</v>
      </c>
      <c r="B80" s="9" t="s">
        <v>210</v>
      </c>
      <c r="C80" s="9" t="s">
        <v>211</v>
      </c>
      <c r="D80" s="9" t="s">
        <v>91</v>
      </c>
      <c r="E80" s="11" t="s">
        <v>14</v>
      </c>
      <c r="F80" s="9" t="s">
        <v>22</v>
      </c>
      <c r="G80" s="10"/>
      <c r="H80" s="10"/>
      <c r="I80" s="10"/>
      <c r="J80" s="10"/>
    </row>
    <row r="81" customFormat="false" ht="23.85" hidden="false" customHeight="false" outlineLevel="0" collapsed="false">
      <c r="A81" s="9" t="s">
        <v>111</v>
      </c>
      <c r="B81" s="9" t="s">
        <v>212</v>
      </c>
      <c r="C81" s="9" t="s">
        <v>213</v>
      </c>
      <c r="D81" s="9" t="s">
        <v>145</v>
      </c>
      <c r="E81" s="11" t="s">
        <v>14</v>
      </c>
      <c r="F81" s="9"/>
      <c r="G81" s="10"/>
      <c r="H81" s="10"/>
      <c r="I81" s="10"/>
      <c r="J81" s="10"/>
    </row>
    <row r="82" customFormat="false" ht="23.85" hidden="false" customHeight="false" outlineLevel="0" collapsed="false">
      <c r="A82" s="9" t="s">
        <v>111</v>
      </c>
      <c r="B82" s="9" t="s">
        <v>212</v>
      </c>
      <c r="C82" s="9" t="s">
        <v>214</v>
      </c>
      <c r="D82" s="9" t="s">
        <v>147</v>
      </c>
      <c r="E82" s="9" t="s">
        <v>20</v>
      </c>
      <c r="F82" s="9" t="s">
        <v>22</v>
      </c>
      <c r="G82" s="10"/>
      <c r="H82" s="10"/>
      <c r="I82" s="10"/>
      <c r="J82" s="10"/>
    </row>
    <row r="83" customFormat="false" ht="15" hidden="false" customHeight="false" outlineLevel="0" collapsed="false">
      <c r="A83" s="9" t="s">
        <v>215</v>
      </c>
      <c r="B83" s="9" t="s">
        <v>216</v>
      </c>
      <c r="C83" s="9" t="s">
        <v>217</v>
      </c>
      <c r="D83" s="9" t="s">
        <v>218</v>
      </c>
      <c r="E83" s="9" t="s">
        <v>16</v>
      </c>
      <c r="F83" s="9" t="s">
        <v>22</v>
      </c>
      <c r="G83" s="10"/>
      <c r="H83" s="10"/>
      <c r="I83" s="10"/>
      <c r="J83" s="10"/>
    </row>
    <row r="84" customFormat="false" ht="15" hidden="false" customHeight="false" outlineLevel="0" collapsed="false">
      <c r="A84" s="9" t="s">
        <v>215</v>
      </c>
      <c r="B84" s="9" t="s">
        <v>216</v>
      </c>
      <c r="C84" s="9" t="s">
        <v>219</v>
      </c>
      <c r="D84" s="9" t="s">
        <v>218</v>
      </c>
      <c r="E84" s="11" t="s">
        <v>14</v>
      </c>
      <c r="F84" s="9" t="s">
        <v>22</v>
      </c>
      <c r="G84" s="10"/>
      <c r="H84" s="10"/>
      <c r="I84" s="10"/>
      <c r="J84" s="10"/>
    </row>
    <row r="85" customFormat="false" ht="23.85" hidden="false" customHeight="false" outlineLevel="0" collapsed="false">
      <c r="A85" s="9" t="s">
        <v>215</v>
      </c>
      <c r="B85" s="9" t="s">
        <v>220</v>
      </c>
      <c r="C85" s="9" t="s">
        <v>221</v>
      </c>
      <c r="D85" s="9" t="s">
        <v>222</v>
      </c>
      <c r="E85" s="9" t="s">
        <v>16</v>
      </c>
      <c r="F85" s="9" t="s">
        <v>22</v>
      </c>
      <c r="G85" s="10"/>
      <c r="H85" s="10"/>
      <c r="I85" s="10"/>
      <c r="J85" s="10"/>
    </row>
    <row r="86" customFormat="false" ht="23.85" hidden="false" customHeight="false" outlineLevel="0" collapsed="false">
      <c r="A86" s="9" t="s">
        <v>215</v>
      </c>
      <c r="B86" s="9" t="s">
        <v>223</v>
      </c>
      <c r="C86" s="9" t="s">
        <v>224</v>
      </c>
      <c r="D86" s="9" t="s">
        <v>225</v>
      </c>
      <c r="E86" s="9" t="s">
        <v>20</v>
      </c>
      <c r="F86" s="9" t="s">
        <v>22</v>
      </c>
      <c r="G86" s="10"/>
      <c r="H86" s="10"/>
      <c r="I86" s="10"/>
      <c r="J86" s="10"/>
    </row>
    <row r="87" customFormat="false" ht="23.85" hidden="false" customHeight="false" outlineLevel="0" collapsed="false">
      <c r="A87" s="9" t="s">
        <v>215</v>
      </c>
      <c r="B87" s="9" t="s">
        <v>226</v>
      </c>
      <c r="C87" s="9" t="s">
        <v>227</v>
      </c>
      <c r="D87" s="9" t="s">
        <v>228</v>
      </c>
      <c r="E87" s="11" t="s">
        <v>14</v>
      </c>
      <c r="F87" s="9" t="s">
        <v>22</v>
      </c>
      <c r="G87" s="10"/>
      <c r="H87" s="10"/>
      <c r="I87" s="10"/>
      <c r="J87" s="10"/>
    </row>
    <row r="88" customFormat="false" ht="15" hidden="false" customHeight="false" outlineLevel="0" collapsed="false">
      <c r="A88" s="9" t="s">
        <v>215</v>
      </c>
      <c r="B88" s="9" t="s">
        <v>226</v>
      </c>
      <c r="C88" s="9" t="s">
        <v>229</v>
      </c>
      <c r="D88" s="9" t="s">
        <v>228</v>
      </c>
      <c r="E88" s="9" t="s">
        <v>20</v>
      </c>
      <c r="F88" s="9" t="s">
        <v>22</v>
      </c>
      <c r="G88" s="10"/>
      <c r="H88" s="10"/>
      <c r="I88" s="10"/>
      <c r="J88" s="10"/>
    </row>
    <row r="89" customFormat="false" ht="35.05" hidden="false" customHeight="false" outlineLevel="0" collapsed="false">
      <c r="A89" s="9" t="s">
        <v>230</v>
      </c>
      <c r="B89" s="9" t="s">
        <v>231</v>
      </c>
      <c r="C89" s="9" t="s">
        <v>232</v>
      </c>
      <c r="D89" s="9" t="s">
        <v>233</v>
      </c>
      <c r="E89" s="11" t="s">
        <v>14</v>
      </c>
      <c r="F89" s="9"/>
      <c r="G89" s="10"/>
      <c r="H89" s="10"/>
      <c r="I89" s="10"/>
      <c r="J89" s="10"/>
    </row>
    <row r="90" customFormat="false" ht="23.85" hidden="false" customHeight="false" outlineLevel="0" collapsed="false">
      <c r="A90" s="9" t="s">
        <v>230</v>
      </c>
      <c r="B90" s="9" t="s">
        <v>234</v>
      </c>
      <c r="C90" s="9" t="s">
        <v>235</v>
      </c>
      <c r="D90" s="9" t="s">
        <v>233</v>
      </c>
      <c r="E90" s="9" t="s">
        <v>20</v>
      </c>
      <c r="F90" s="9"/>
      <c r="G90" s="10"/>
      <c r="H90" s="10"/>
      <c r="I90" s="10"/>
      <c r="J90" s="10"/>
    </row>
    <row r="91" customFormat="false" ht="15" hidden="false" customHeight="false" outlineLevel="0" collapsed="false">
      <c r="A91" s="9" t="s">
        <v>236</v>
      </c>
      <c r="B91" s="9" t="s">
        <v>237</v>
      </c>
      <c r="C91" s="9" t="s">
        <v>238</v>
      </c>
      <c r="D91" s="9" t="s">
        <v>176</v>
      </c>
      <c r="E91" s="11" t="s">
        <v>14</v>
      </c>
      <c r="F91" s="9"/>
      <c r="G91" s="10"/>
      <c r="H91" s="10"/>
      <c r="I91" s="10"/>
      <c r="J91" s="10"/>
    </row>
    <row r="92" customFormat="false" ht="15" hidden="false" customHeight="false" outlineLevel="0" collapsed="false">
      <c r="A92" s="9" t="s">
        <v>236</v>
      </c>
      <c r="B92" s="9" t="s">
        <v>239</v>
      </c>
      <c r="C92" s="9" t="s">
        <v>240</v>
      </c>
      <c r="D92" s="9" t="s">
        <v>60</v>
      </c>
      <c r="E92" s="11" t="s">
        <v>14</v>
      </c>
      <c r="F92" s="9"/>
      <c r="G92" s="10"/>
      <c r="H92" s="10"/>
      <c r="I92" s="10"/>
      <c r="J92" s="10"/>
    </row>
    <row r="93" customFormat="false" ht="35.05" hidden="false" customHeight="false" outlineLevel="0" collapsed="false">
      <c r="A93" s="9" t="s">
        <v>236</v>
      </c>
      <c r="B93" s="9" t="s">
        <v>241</v>
      </c>
      <c r="C93" s="9" t="s">
        <v>242</v>
      </c>
      <c r="D93" s="9" t="s">
        <v>176</v>
      </c>
      <c r="E93" s="11" t="s">
        <v>14</v>
      </c>
      <c r="F93" s="9"/>
      <c r="G93" s="10"/>
      <c r="H93" s="10"/>
      <c r="I93" s="10"/>
      <c r="J93" s="10"/>
    </row>
    <row r="94" customFormat="false" ht="23.85" hidden="false" customHeight="false" outlineLevel="0" collapsed="false">
      <c r="A94" s="9" t="s">
        <v>236</v>
      </c>
      <c r="B94" s="9" t="s">
        <v>243</v>
      </c>
      <c r="C94" s="9" t="s">
        <v>244</v>
      </c>
      <c r="D94" s="9" t="s">
        <v>245</v>
      </c>
      <c r="E94" s="9" t="s">
        <v>16</v>
      </c>
      <c r="F94" s="9"/>
      <c r="G94" s="10"/>
      <c r="H94" s="10"/>
      <c r="I94" s="10"/>
      <c r="J94" s="10"/>
    </row>
    <row r="95" customFormat="false" ht="23.85" hidden="false" customHeight="false" outlineLevel="0" collapsed="false">
      <c r="A95" s="9" t="s">
        <v>236</v>
      </c>
      <c r="B95" s="9" t="s">
        <v>246</v>
      </c>
      <c r="C95" s="9" t="s">
        <v>247</v>
      </c>
      <c r="D95" s="9" t="s">
        <v>176</v>
      </c>
      <c r="E95" s="11" t="s">
        <v>14</v>
      </c>
      <c r="F95" s="9"/>
      <c r="G95" s="10"/>
      <c r="H95" s="10"/>
      <c r="I95" s="10"/>
      <c r="J95" s="10"/>
    </row>
  </sheetData>
  <autoFilter ref="A1:J95"/>
  <dataValidations count="1">
    <dataValidation allowBlank="true" errorStyle="stop" operator="between" showDropDown="false" showErrorMessage="false" showInputMessage="false" sqref="G2:G95" type="list">
      <formula1>"Ej påbörjat,Pågår,Uppfyllt,Ej tillämpligt"</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2026-09-17T11:46:25Z</dcterms:created>
  <dc:creator>openpyxl</dc:creator>
  <dc:description/>
  <dc:language>en-US</dc:language>
  <cp:lastModifiedBy/>
  <dcterms:modified xsi:type="dcterms:W3CDTF">2026-09-17T11:46:25Z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